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P:\USERS\o.dozha\Desktop\ДОУ Жаворонки  Комплектация\"/>
    </mc:Choice>
  </mc:AlternateContent>
  <xr:revisionPtr revIDLastSave="0" documentId="13_ncr:1_{40B39B62-6105-4736-B123-19FB277338CE}" xr6:coauthVersionLast="47" xr6:coauthVersionMax="47" xr10:uidLastSave="{00000000-0000-0000-0000-000000000000}"/>
  <bookViews>
    <workbookView xWindow="11580" yWindow="2031" windowWidth="17349" windowHeight="16758" xr2:uid="{00000000-000D-0000-FFFF-FFFF00000000}"/>
  </bookViews>
  <sheets>
    <sheet name="Благ-во ДОУ Жаворонки" sheetId="2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7" i="2" l="1"/>
  <c r="I167" i="2"/>
  <c r="K167" i="2" s="1"/>
  <c r="H167" i="2"/>
  <c r="J166" i="2"/>
  <c r="I166" i="2"/>
  <c r="K166" i="2" s="1"/>
  <c r="H166" i="2"/>
  <c r="J164" i="2"/>
  <c r="I164" i="2"/>
  <c r="K164" i="2" s="1"/>
  <c r="H164" i="2"/>
  <c r="J163" i="2"/>
  <c r="I163" i="2"/>
  <c r="K163" i="2" s="1"/>
  <c r="H163" i="2"/>
  <c r="J161" i="2"/>
  <c r="I161" i="2"/>
  <c r="K161" i="2" s="1"/>
  <c r="H161" i="2"/>
  <c r="J160" i="2"/>
  <c r="I160" i="2"/>
  <c r="K160" i="2" s="1"/>
  <c r="H160" i="2"/>
  <c r="J159" i="2"/>
  <c r="I159" i="2"/>
  <c r="K159" i="2" s="1"/>
  <c r="H159" i="2"/>
  <c r="J158" i="2"/>
  <c r="I158" i="2"/>
  <c r="K158" i="2" s="1"/>
  <c r="H158" i="2"/>
  <c r="J157" i="2"/>
  <c r="I157" i="2"/>
  <c r="K157" i="2" s="1"/>
  <c r="H157" i="2"/>
  <c r="J156" i="2"/>
  <c r="I156" i="2"/>
  <c r="K156" i="2" s="1"/>
  <c r="H156" i="2"/>
  <c r="J155" i="2"/>
  <c r="I155" i="2"/>
  <c r="K155" i="2" s="1"/>
  <c r="H155" i="2"/>
  <c r="J153" i="2"/>
  <c r="I153" i="2"/>
  <c r="K153" i="2" s="1"/>
  <c r="H153" i="2"/>
  <c r="J152" i="2"/>
  <c r="I152" i="2"/>
  <c r="K152" i="2" s="1"/>
  <c r="H152" i="2"/>
  <c r="J151" i="2"/>
  <c r="I151" i="2"/>
  <c r="K151" i="2" s="1"/>
  <c r="H151" i="2"/>
  <c r="J150" i="2"/>
  <c r="I150" i="2"/>
  <c r="K150" i="2" s="1"/>
  <c r="H150" i="2"/>
  <c r="J149" i="2"/>
  <c r="I149" i="2"/>
  <c r="K149" i="2" s="1"/>
  <c r="H149" i="2"/>
  <c r="J148" i="2"/>
  <c r="I148" i="2"/>
  <c r="K148" i="2" s="1"/>
  <c r="H148" i="2"/>
  <c r="J147" i="2"/>
  <c r="I147" i="2"/>
  <c r="K147" i="2" s="1"/>
  <c r="H147" i="2"/>
  <c r="J146" i="2"/>
  <c r="I146" i="2"/>
  <c r="K146" i="2" s="1"/>
  <c r="H146" i="2"/>
  <c r="J145" i="2"/>
  <c r="I145" i="2"/>
  <c r="K145" i="2" s="1"/>
  <c r="H145" i="2"/>
  <c r="J144" i="2"/>
  <c r="I144" i="2"/>
  <c r="K144" i="2" s="1"/>
  <c r="H144" i="2"/>
  <c r="H142" i="2"/>
  <c r="I142" i="2"/>
  <c r="J142" i="2"/>
  <c r="K142" i="2"/>
  <c r="J141" i="2"/>
  <c r="I141" i="2"/>
  <c r="K141" i="2" s="1"/>
  <c r="H141" i="2"/>
  <c r="J140" i="2"/>
  <c r="I140" i="2"/>
  <c r="K140" i="2" s="1"/>
  <c r="H140" i="2"/>
  <c r="J139" i="2"/>
  <c r="I139" i="2"/>
  <c r="K139" i="2" s="1"/>
  <c r="H139" i="2"/>
  <c r="J138" i="2"/>
  <c r="I138" i="2"/>
  <c r="K138" i="2" s="1"/>
  <c r="H138" i="2"/>
  <c r="J137" i="2"/>
  <c r="I137" i="2"/>
  <c r="K137" i="2" s="1"/>
  <c r="H137" i="2"/>
  <c r="J136" i="2"/>
  <c r="I136" i="2"/>
  <c r="K136" i="2" s="1"/>
  <c r="H136" i="2"/>
  <c r="H132" i="2"/>
  <c r="I132" i="2"/>
  <c r="J132" i="2"/>
  <c r="K132" i="2"/>
  <c r="H133" i="2"/>
  <c r="I133" i="2"/>
  <c r="J133" i="2"/>
  <c r="K133" i="2"/>
  <c r="H134" i="2"/>
  <c r="I134" i="2"/>
  <c r="J134" i="2"/>
  <c r="K134" i="2"/>
  <c r="J131" i="2"/>
  <c r="I131" i="2"/>
  <c r="K131" i="2" s="1"/>
  <c r="H131" i="2"/>
  <c r="J130" i="2"/>
  <c r="I130" i="2"/>
  <c r="K130" i="2" s="1"/>
  <c r="H130" i="2"/>
  <c r="J129" i="2"/>
  <c r="I129" i="2"/>
  <c r="K129" i="2" s="1"/>
  <c r="H129" i="2"/>
  <c r="J128" i="2"/>
  <c r="I128" i="2"/>
  <c r="K128" i="2" s="1"/>
  <c r="H128" i="2"/>
  <c r="J127" i="2"/>
  <c r="I127" i="2"/>
  <c r="K127" i="2" s="1"/>
  <c r="H127" i="2"/>
  <c r="J126" i="2"/>
  <c r="I126" i="2"/>
  <c r="K126" i="2" s="1"/>
  <c r="H126" i="2"/>
  <c r="J120" i="2"/>
  <c r="I120" i="2"/>
  <c r="K120" i="2" s="1"/>
  <c r="H120" i="2"/>
  <c r="J124" i="2"/>
  <c r="I124" i="2"/>
  <c r="K124" i="2" s="1"/>
  <c r="H124" i="2"/>
  <c r="J123" i="2"/>
  <c r="I123" i="2"/>
  <c r="K123" i="2" s="1"/>
  <c r="H123" i="2"/>
  <c r="J122" i="2"/>
  <c r="I122" i="2"/>
  <c r="K122" i="2" s="1"/>
  <c r="H122" i="2"/>
  <c r="J121" i="2"/>
  <c r="I121" i="2"/>
  <c r="K121" i="2" s="1"/>
  <c r="H121" i="2"/>
  <c r="J119" i="2"/>
  <c r="I119" i="2"/>
  <c r="K119" i="2" s="1"/>
  <c r="H119" i="2"/>
  <c r="H115" i="2"/>
  <c r="I115" i="2"/>
  <c r="J115" i="2"/>
  <c r="K115" i="2"/>
  <c r="H116" i="2"/>
  <c r="I116" i="2"/>
  <c r="J116" i="2"/>
  <c r="K116" i="2"/>
  <c r="H117" i="2"/>
  <c r="I117" i="2"/>
  <c r="J117" i="2"/>
  <c r="K117" i="2"/>
  <c r="J114" i="2"/>
  <c r="I114" i="2"/>
  <c r="K114" i="2" s="1"/>
  <c r="H114" i="2"/>
  <c r="J113" i="2"/>
  <c r="I113" i="2"/>
  <c r="K113" i="2" s="1"/>
  <c r="H113" i="2"/>
  <c r="J112" i="2"/>
  <c r="I112" i="2"/>
  <c r="K112" i="2" s="1"/>
  <c r="H112" i="2"/>
  <c r="J111" i="2"/>
  <c r="I111" i="2"/>
  <c r="K111" i="2" s="1"/>
  <c r="H111" i="2"/>
  <c r="J110" i="2"/>
  <c r="I110" i="2"/>
  <c r="K110" i="2" s="1"/>
  <c r="H110" i="2"/>
  <c r="J109" i="2"/>
  <c r="I109" i="2"/>
  <c r="K109" i="2" s="1"/>
  <c r="H109" i="2"/>
  <c r="J108" i="2"/>
  <c r="I108" i="2"/>
  <c r="K108" i="2" s="1"/>
  <c r="H108" i="2"/>
  <c r="J107" i="2"/>
  <c r="I107" i="2"/>
  <c r="K107" i="2" s="1"/>
  <c r="H107" i="2"/>
  <c r="J106" i="2"/>
  <c r="I106" i="2"/>
  <c r="K106" i="2" s="1"/>
  <c r="H106" i="2"/>
  <c r="L105" i="2"/>
  <c r="J103" i="2"/>
  <c r="I103" i="2"/>
  <c r="K103" i="2" s="1"/>
  <c r="H103" i="2"/>
  <c r="J104" i="2"/>
  <c r="I104" i="2"/>
  <c r="K104" i="2" s="1"/>
  <c r="H104" i="2"/>
  <c r="H97" i="2"/>
  <c r="I97" i="2"/>
  <c r="J97" i="2"/>
  <c r="K97" i="2"/>
  <c r="H98" i="2"/>
  <c r="I98" i="2"/>
  <c r="J98" i="2"/>
  <c r="K98" i="2"/>
  <c r="H99" i="2"/>
  <c r="I99" i="2"/>
  <c r="J99" i="2"/>
  <c r="K99" i="2"/>
  <c r="H100" i="2"/>
  <c r="I100" i="2"/>
  <c r="J100" i="2"/>
  <c r="K100" i="2"/>
  <c r="H101" i="2"/>
  <c r="I101" i="2"/>
  <c r="J101" i="2"/>
  <c r="K101" i="2"/>
  <c r="H102" i="2"/>
  <c r="I102" i="2"/>
  <c r="J102" i="2"/>
  <c r="K102" i="2"/>
  <c r="J96" i="2"/>
  <c r="I96" i="2"/>
  <c r="K96" i="2" s="1"/>
  <c r="H96" i="2"/>
  <c r="J95" i="2"/>
  <c r="I95" i="2"/>
  <c r="K95" i="2" s="1"/>
  <c r="H95" i="2"/>
  <c r="J94" i="2"/>
  <c r="I94" i="2"/>
  <c r="K94" i="2" s="1"/>
  <c r="H94" i="2"/>
  <c r="J93" i="2"/>
  <c r="I93" i="2"/>
  <c r="K93" i="2" s="1"/>
  <c r="H93" i="2"/>
  <c r="H82" i="2"/>
  <c r="I82" i="2"/>
  <c r="J82" i="2"/>
  <c r="K82" i="2"/>
  <c r="H83" i="2"/>
  <c r="I83" i="2"/>
  <c r="J83" i="2"/>
  <c r="K83" i="2"/>
  <c r="H84" i="2"/>
  <c r="I84" i="2"/>
  <c r="J84" i="2"/>
  <c r="K84" i="2"/>
  <c r="H85" i="2"/>
  <c r="I85" i="2"/>
  <c r="J85" i="2"/>
  <c r="K85" i="2"/>
  <c r="H86" i="2"/>
  <c r="I86" i="2"/>
  <c r="J86" i="2"/>
  <c r="K86" i="2"/>
  <c r="H87" i="2"/>
  <c r="I87" i="2"/>
  <c r="J87" i="2"/>
  <c r="K87" i="2"/>
  <c r="H88" i="2"/>
  <c r="I88" i="2"/>
  <c r="J88" i="2"/>
  <c r="K88" i="2"/>
  <c r="H89" i="2"/>
  <c r="I89" i="2"/>
  <c r="J89" i="2"/>
  <c r="K89" i="2"/>
  <c r="H90" i="2"/>
  <c r="I90" i="2"/>
  <c r="J90" i="2"/>
  <c r="K90" i="2"/>
  <c r="H91" i="2"/>
  <c r="I91" i="2"/>
  <c r="J91" i="2"/>
  <c r="K91" i="2"/>
  <c r="J81" i="2"/>
  <c r="I81" i="2"/>
  <c r="K81" i="2" s="1"/>
  <c r="H81" i="2"/>
  <c r="J80" i="2"/>
  <c r="I80" i="2"/>
  <c r="K80" i="2" s="1"/>
  <c r="H80" i="2"/>
  <c r="J79" i="2"/>
  <c r="I79" i="2"/>
  <c r="K79" i="2" s="1"/>
  <c r="H79" i="2"/>
  <c r="J78" i="2"/>
  <c r="I78" i="2"/>
  <c r="K78" i="2" s="1"/>
  <c r="H78" i="2"/>
  <c r="J77" i="2"/>
  <c r="I77" i="2"/>
  <c r="K77" i="2" s="1"/>
  <c r="H77" i="2"/>
  <c r="J76" i="2"/>
  <c r="I76" i="2"/>
  <c r="K76" i="2" s="1"/>
  <c r="H76" i="2"/>
  <c r="J75" i="2"/>
  <c r="I75" i="2"/>
  <c r="K75" i="2" s="1"/>
  <c r="H75" i="2"/>
  <c r="J74" i="2"/>
  <c r="I74" i="2"/>
  <c r="K74" i="2" s="1"/>
  <c r="H74" i="2"/>
  <c r="J73" i="2"/>
  <c r="I73" i="2"/>
  <c r="K73" i="2" s="1"/>
  <c r="H73" i="2"/>
  <c r="J72" i="2"/>
  <c r="I72" i="2"/>
  <c r="K72" i="2" s="1"/>
  <c r="H72" i="2"/>
  <c r="J71" i="2"/>
  <c r="I71" i="2"/>
  <c r="K71" i="2" s="1"/>
  <c r="H71" i="2"/>
  <c r="J70" i="2"/>
  <c r="I70" i="2"/>
  <c r="K70" i="2" s="1"/>
  <c r="H70" i="2"/>
  <c r="L69" i="2"/>
  <c r="H59" i="2"/>
  <c r="I59" i="2"/>
  <c r="J59" i="2"/>
  <c r="K59" i="2"/>
  <c r="H60" i="2"/>
  <c r="I60" i="2"/>
  <c r="J60" i="2"/>
  <c r="K60" i="2"/>
  <c r="H61" i="2"/>
  <c r="I61" i="2"/>
  <c r="J61" i="2"/>
  <c r="K61" i="2"/>
  <c r="H62" i="2"/>
  <c r="I62" i="2"/>
  <c r="J62" i="2"/>
  <c r="K62" i="2"/>
  <c r="H63" i="2"/>
  <c r="I63" i="2"/>
  <c r="J63" i="2"/>
  <c r="K63" i="2"/>
  <c r="H64" i="2"/>
  <c r="I64" i="2"/>
  <c r="J64" i="2"/>
  <c r="K64" i="2"/>
  <c r="H65" i="2"/>
  <c r="I65" i="2"/>
  <c r="J65" i="2"/>
  <c r="K65" i="2"/>
  <c r="H66" i="2"/>
  <c r="I66" i="2"/>
  <c r="J66" i="2"/>
  <c r="K66" i="2"/>
  <c r="H67" i="2"/>
  <c r="I67" i="2"/>
  <c r="J67" i="2"/>
  <c r="K67" i="2"/>
  <c r="H68" i="2"/>
  <c r="I68" i="2"/>
  <c r="J68" i="2"/>
  <c r="K68" i="2"/>
  <c r="I28" i="2" l="1"/>
  <c r="J15" i="2"/>
  <c r="I15" i="2"/>
  <c r="K15" i="2" s="1"/>
  <c r="H15" i="2"/>
  <c r="I19" i="2"/>
  <c r="H19" i="2"/>
  <c r="H20" i="2"/>
  <c r="I20" i="2"/>
  <c r="J20" i="2"/>
  <c r="K20" i="2"/>
  <c r="H21" i="2"/>
  <c r="I21" i="2"/>
  <c r="J21" i="2"/>
  <c r="K21" i="2"/>
  <c r="H22" i="2"/>
  <c r="I22" i="2"/>
  <c r="J22" i="2"/>
  <c r="K22" i="2"/>
  <c r="H23" i="2"/>
  <c r="I23" i="2"/>
  <c r="J23" i="2"/>
  <c r="K23" i="2"/>
  <c r="H24" i="2"/>
  <c r="I24" i="2"/>
  <c r="J24" i="2"/>
  <c r="K24" i="2"/>
  <c r="H25" i="2"/>
  <c r="I25" i="2"/>
  <c r="J25" i="2"/>
  <c r="K25" i="2"/>
  <c r="H27" i="2"/>
  <c r="I27" i="2"/>
  <c r="J27" i="2"/>
  <c r="K27" i="2"/>
  <c r="H28" i="2"/>
  <c r="J28" i="2"/>
  <c r="H29" i="2"/>
  <c r="I29" i="2"/>
  <c r="J29" i="2"/>
  <c r="K29" i="2"/>
  <c r="H30" i="2"/>
  <c r="I30" i="2"/>
  <c r="J30" i="2"/>
  <c r="K30" i="2"/>
  <c r="H31" i="2"/>
  <c r="I31" i="2"/>
  <c r="J31" i="2"/>
  <c r="K31" i="2"/>
  <c r="H32" i="2"/>
  <c r="I32" i="2"/>
  <c r="J32" i="2"/>
  <c r="K32" i="2"/>
  <c r="H33" i="2"/>
  <c r="I33" i="2"/>
  <c r="J33" i="2"/>
  <c r="K33" i="2"/>
  <c r="H34" i="2"/>
  <c r="I34" i="2"/>
  <c r="J34" i="2"/>
  <c r="K34" i="2"/>
  <c r="H35" i="2"/>
  <c r="I35" i="2"/>
  <c r="J35" i="2"/>
  <c r="K35" i="2"/>
  <c r="H36" i="2"/>
  <c r="I36" i="2"/>
  <c r="J36" i="2"/>
  <c r="K36" i="2"/>
  <c r="H37" i="2"/>
  <c r="I37" i="2"/>
  <c r="J37" i="2"/>
  <c r="K37" i="2"/>
  <c r="H38" i="2"/>
  <c r="I38" i="2"/>
  <c r="J38" i="2"/>
  <c r="K38" i="2"/>
  <c r="H39" i="2"/>
  <c r="I39" i="2"/>
  <c r="J39" i="2"/>
  <c r="K39" i="2"/>
  <c r="H40" i="2"/>
  <c r="I40" i="2"/>
  <c r="J40" i="2"/>
  <c r="K40" i="2"/>
  <c r="H41" i="2"/>
  <c r="I41" i="2"/>
  <c r="J41" i="2"/>
  <c r="K41" i="2"/>
  <c r="H42" i="2"/>
  <c r="I42" i="2"/>
  <c r="J42" i="2"/>
  <c r="K42" i="2"/>
  <c r="H43" i="2"/>
  <c r="I43" i="2"/>
  <c r="J43" i="2"/>
  <c r="K43" i="2"/>
  <c r="H44" i="2"/>
  <c r="I44" i="2"/>
  <c r="J44" i="2"/>
  <c r="K44" i="2"/>
  <c r="H45" i="2"/>
  <c r="I45" i="2"/>
  <c r="J45" i="2"/>
  <c r="K45" i="2"/>
  <c r="H46" i="2"/>
  <c r="I46" i="2"/>
  <c r="J46" i="2"/>
  <c r="K46" i="2"/>
  <c r="H47" i="2"/>
  <c r="I47" i="2"/>
  <c r="J47" i="2"/>
  <c r="K47" i="2"/>
  <c r="H26" i="2"/>
  <c r="I26" i="2"/>
  <c r="J26" i="2"/>
  <c r="K26" i="2"/>
  <c r="H48" i="2"/>
  <c r="I48" i="2"/>
  <c r="J48" i="2"/>
  <c r="K48" i="2"/>
  <c r="H49" i="2"/>
  <c r="I49" i="2"/>
  <c r="J49" i="2"/>
  <c r="K49" i="2"/>
  <c r="H50" i="2"/>
  <c r="I50" i="2"/>
  <c r="J50" i="2"/>
  <c r="K50" i="2"/>
  <c r="H17" i="2"/>
  <c r="H16" i="2"/>
  <c r="K28" i="2" l="1"/>
  <c r="J16" i="2"/>
  <c r="I16" i="2"/>
  <c r="L143" i="2"/>
  <c r="K16" i="2" l="1"/>
  <c r="H52" i="2"/>
  <c r="H53" i="2"/>
  <c r="H54" i="2"/>
  <c r="H55" i="2"/>
  <c r="H56" i="2"/>
  <c r="H57" i="2"/>
  <c r="H58" i="2"/>
  <c r="I57" i="2" l="1"/>
  <c r="J57" i="2"/>
  <c r="I55" i="2"/>
  <c r="J55" i="2"/>
  <c r="I52" i="2"/>
  <c r="J52" i="2"/>
  <c r="I54" i="2"/>
  <c r="J54" i="2"/>
  <c r="I56" i="2"/>
  <c r="J56" i="2"/>
  <c r="I58" i="2"/>
  <c r="J58" i="2"/>
  <c r="L125" i="2" l="1"/>
  <c r="K58" i="2"/>
  <c r="K56" i="2"/>
  <c r="K54" i="2"/>
  <c r="I53" i="2"/>
  <c r="J53" i="2"/>
  <c r="K52" i="2"/>
  <c r="K55" i="2"/>
  <c r="K57" i="2"/>
  <c r="K53" i="2" l="1"/>
  <c r="L51" i="2" s="1"/>
  <c r="L135" i="2" l="1"/>
  <c r="J17" i="2" l="1"/>
  <c r="I17" i="2"/>
  <c r="K17" i="2" l="1"/>
  <c r="L14" i="2" l="1"/>
  <c r="J19" i="2"/>
  <c r="K19" i="2" l="1"/>
  <c r="L18" i="2" l="1"/>
  <c r="K168" i="2"/>
  <c r="L92" i="2"/>
  <c r="L165" i="2" l="1"/>
  <c r="L162" i="2" l="1"/>
  <c r="L118" i="2" l="1"/>
  <c r="J168" i="2" l="1"/>
  <c r="I168" i="2"/>
  <c r="L154" i="2" l="1"/>
  <c r="L13" i="2" s="1"/>
  <c r="L12" i="2" s="1"/>
</calcChain>
</file>

<file path=xl/sharedStrings.xml><?xml version="1.0" encoding="utf-8"?>
<sst xmlns="http://schemas.openxmlformats.org/spreadsheetml/2006/main" count="569" uniqueCount="351">
  <si>
    <t>№ п/п</t>
  </si>
  <si>
    <t>Объект:</t>
  </si>
  <si>
    <t>Адрес:</t>
  </si>
  <si>
    <t>Шифр проекта:</t>
  </si>
  <si>
    <t>Наименование работ</t>
  </si>
  <si>
    <t>Ед.изм.</t>
  </si>
  <si>
    <t>Кол-во</t>
  </si>
  <si>
    <t>Всего</t>
  </si>
  <si>
    <t>1.1</t>
  </si>
  <si>
    <t>Дополнительная информация:</t>
  </si>
  <si>
    <t>Общий срок выполнения работ</t>
  </si>
  <si>
    <t>Размер аванса, всего руб. с НДС (Суммарно все авансы не могут превышать 30% от суммы договора, допускается применение возобновляемых авансов)</t>
  </si>
  <si>
    <t>___руб.</t>
  </si>
  <si>
    <t>в т.ч. без обеспечения до 3 млн. руб. с НДС</t>
  </si>
  <si>
    <t>в т.ч. по договору поручительства от 3 млн. руб. до 10 млн. руб. с НДС</t>
  </si>
  <si>
    <t>в т.ч. под банковскую гарантию свыше 10 млн. руб. с НДС</t>
  </si>
  <si>
    <t>да/нет</t>
  </si>
  <si>
    <t>Аккредитация на сайте ГК ФСК</t>
  </si>
  <si>
    <t xml:space="preserve">_____________________________ </t>
  </si>
  <si>
    <t>___________________________</t>
  </si>
  <si>
    <t>_____________________________________</t>
  </si>
  <si>
    <t>(подпись)</t>
  </si>
  <si>
    <t>(ФИО)</t>
  </si>
  <si>
    <t>(должность)</t>
  </si>
  <si>
    <t>м.п.</t>
  </si>
  <si>
    <t>Требования к заполнению:</t>
  </si>
  <si>
    <t>Цена Работ по Договору включает в себя все затраты и издержки Исполнителя в соответствии с п.2.1. Договора.</t>
  </si>
  <si>
    <t>шт</t>
  </si>
  <si>
    <t>Цветом выделены ячейки для заполнения Подрядчиком</t>
  </si>
  <si>
    <t>Подрядчик::</t>
  </si>
  <si>
    <t>Стоимость ВЗиС (в случае необходимости затрат на ВЗиС не предусмотренные условиями типовой формы договора, предоставить расшифровку затрат)</t>
  </si>
  <si>
    <t>М.О., г.о. Одинцово, д.Митькино</t>
  </si>
  <si>
    <t>Жилой комплекс "Жаворонки Клаб"</t>
  </si>
  <si>
    <t>1.1.1.1</t>
  </si>
  <si>
    <t>1.1.1.2</t>
  </si>
  <si>
    <t>1.1.1.3</t>
  </si>
  <si>
    <t>Формулы, наименование вида работ и материалов , объемы, нормы расхода - не менять</t>
  </si>
  <si>
    <t>Полное наименование юридического лица , ИНН</t>
  </si>
  <si>
    <t xml:space="preserve">Система налогообложения организации </t>
  </si>
  <si>
    <t>(указать % НДС или «без НДС»)</t>
  </si>
  <si>
    <t>(да/нет) - указать точные суммы аванса в рублях с НДС и %-ты от суммы Договора, включая платежи третьим лицам за материал/оборудование или субподрядные работы.
____руб.</t>
  </si>
  <si>
    <t>3.1</t>
  </si>
  <si>
    <t>3.2</t>
  </si>
  <si>
    <t>3.3</t>
  </si>
  <si>
    <t>Обеспечение авансирования:</t>
  </si>
  <si>
    <t>4.1</t>
  </si>
  <si>
    <t>Личное поручительство собственника компании-подрядчика (конечный бенефициар) по возврату аванса обязательно  при условии, что сумма аванса превышает сумму 10 000 000 руб. 
Личное поручительство должно быть подтверждено со стороны ГК ФСК ( СБ ФСК). 
Срок действия личного поручительства должен быть больше 3-х месяцев относительно срока завершения работ по Договору.</t>
  </si>
  <si>
    <t xml:space="preserve">(да/нет) </t>
  </si>
  <si>
    <t>4.2</t>
  </si>
  <si>
    <t xml:space="preserve">Предоставление банковской гарантии также возможно при отказе контрагента от предоставления личного поручительства. Затраты на обеспечение  банковской гарантии должны быть учтены в итоговой стоимости КП - срок действия банковской гарантии должен быть больше 3-х месяцев относительно срока завершения работ по Договору.  При предоставлении банковской гарантии указать данное условие и банк-гарант (*банки входящие в ТОП-30 сайта "Банки.ру" на дату предоставления БГ). </t>
  </si>
  <si>
    <t xml:space="preserve"> (да/нет) потвердить, что стоимость БГ учтена в сумме ФКП</t>
  </si>
  <si>
    <t xml:space="preserve">Зачет аванса: 
1) в первом отчетном периоде в полном 100 % объеме
2) график зачета аванса, оформленный дополнительным соглашением к Договору подряда с указанием % удержания 
  </t>
  </si>
  <si>
    <t xml:space="preserve">(выбрать вариант - заполнить)   </t>
  </si>
  <si>
    <t xml:space="preserve">Оплата выполненных Субподрядчиком Работ производится Подрядчиком в срок не ранее, чем 15 рабочих дней с даты подписания без замечаний Сторонами Акта о приемке выполненных работ по форме КС-2, Справки о стоимости выполненных работ и затрат по форе КС-3, за вычетом Гарантийного удержания и ранее выплаченного аванса, а также иных платежей, предусмотренных формой  Договора </t>
  </si>
  <si>
    <t xml:space="preserve">Готовность приступить к работе по гарантийному письму Заказчика о намерениях заключить договор </t>
  </si>
  <si>
    <t>(да/нет, указать, к каким работам готовы приступить по гарантийному письму до заключения договора)</t>
  </si>
  <si>
    <t>___________дней</t>
  </si>
  <si>
    <t>Готовность подписать договор в редакции "ГК ФСК"</t>
  </si>
  <si>
    <t xml:space="preserve"> (да/нет) - при наличии разногласия прикрепить к ФКП проект Протокола разногласия </t>
  </si>
  <si>
    <t>Гарантийный срок  на выполненные работы по договору - 60 (Шестьдесят) месяцев с даты получения Разрешения на ввод объекта в эксплуатацию.</t>
  </si>
  <si>
    <t xml:space="preserve">Гарантийный срок на материалы и оборудование - согласно паспорта завода-производителя. </t>
  </si>
  <si>
    <t>В стоимости учтены расходы за услуги (предоставлению погрузочно-разгрузочных механизмов, (вертикальный транспорт (лифты), грузовой подъемник) в соответствии с типовой формой договора.</t>
  </si>
  <si>
    <t>В стоимости учтены расходы на услуги по уборке, складированию и вывозу строительных отходов.</t>
  </si>
  <si>
    <t>В стоимости учтены расходы комиссии временное подсоединение коммуникаций (электроэнергии), тепловой энергией, водой и другими ресурсами на период выполнения работ.</t>
  </si>
  <si>
    <t>Виды работ, планируемые к выполнению субподрядными организациями.</t>
  </si>
  <si>
    <t>(да/нет) - указать при привлечении наименование организации, ИНН, вид работ/услуг</t>
  </si>
  <si>
    <t xml:space="preserve">Наличие СРО/ лицензии </t>
  </si>
  <si>
    <t>(да/нет)-для тендеров, когда СРО/лицензия необходима. Указать № _, дату выдачи</t>
  </si>
  <si>
    <t xml:space="preserve">Опыт работы с ГК ФСК (АО МСУ-1, ДСК-производство) </t>
  </si>
  <si>
    <t xml:space="preserve"> (да/нет). 
При наличии текущих проектов - указать % реализации от Договора/численность  трудовых ресурсов</t>
  </si>
  <si>
    <t>Опыт реализации аналогичных видов работ за последние 2-3 года,</t>
  </si>
  <si>
    <t xml:space="preserve"> РЕЛЕВАНТНЫЙ ОПЫТ  ТОЛЬКО ПО СПЕЦИАЛИЗАЦИИ ТЕНДЕРА (указать не более 5 ключевых объектов и их заказчиков)</t>
  </si>
  <si>
    <t>Численность работающих всего в организации/ численность, планируемая для выполнения предмета тендера</t>
  </si>
  <si>
    <t xml:space="preserve"> указать …/….</t>
  </si>
  <si>
    <t>20.1</t>
  </si>
  <si>
    <t xml:space="preserve">Среднесписочный состав работников </t>
  </si>
  <si>
    <t>(указать количество ИТР и рабочих)</t>
  </si>
  <si>
    <t xml:space="preserve">Дата регистрации компании </t>
  </si>
  <si>
    <t>указать мес/год</t>
  </si>
  <si>
    <t xml:space="preserve">Выручка за последние 3 года </t>
  </si>
  <si>
    <t xml:space="preserve">Генеральный директор предприятия </t>
  </si>
  <si>
    <t>ФИО - полностью, контакты: тел., e-mail</t>
  </si>
  <si>
    <t xml:space="preserve">Контактное лицо по вопросам участия в тендере </t>
  </si>
  <si>
    <t>должность, ФИО - полностью, контакты: тел.</t>
  </si>
  <si>
    <t>Адрес электронной почты ,контактного лица по вопросам участия в данном тендере.</t>
  </si>
  <si>
    <t xml:space="preserve"> (e-mail) </t>
  </si>
  <si>
    <t xml:space="preserve">Согласие работы в ЭДО в ГК ФСК для подготовки исполнительной документации </t>
  </si>
  <si>
    <t>Согласие работы в ЛКП ГК ФСК (закрытие КС)  В тендерной документации прилагается Презентация_ЛКП</t>
  </si>
  <si>
    <t>Дата посещения строительной площадки/контактное лицо со стороны ГК ФСК (с кем проводился осмотр)</t>
  </si>
  <si>
    <t>Готовность к делению объемов работ и сохранению при этом единичных расценок в ФКП</t>
  </si>
  <si>
    <t>Готовность предоставить Договора ГПХ на сотрудников до заключения Договора</t>
  </si>
  <si>
    <t>Примечание к ФКП претендента</t>
  </si>
  <si>
    <t>1.1.1</t>
  </si>
  <si>
    <t>1.1.2</t>
  </si>
  <si>
    <t>1.1.2.1</t>
  </si>
  <si>
    <t>1.1.2.2</t>
  </si>
  <si>
    <t>1.1.2.3</t>
  </si>
  <si>
    <t>1.1.2.5</t>
  </si>
  <si>
    <t>1.1.2.7</t>
  </si>
  <si>
    <t>1.1.2.8</t>
  </si>
  <si>
    <t>1.1.2.9</t>
  </si>
  <si>
    <t>1.1.2.11</t>
  </si>
  <si>
    <t>1.1.2.12</t>
  </si>
  <si>
    <t>1.1.3.1</t>
  </si>
  <si>
    <t>1.1.3.2</t>
  </si>
  <si>
    <t>1.1.3.3</t>
  </si>
  <si>
    <t>1.1.3.4</t>
  </si>
  <si>
    <t>1.1.3.5</t>
  </si>
  <si>
    <t>1.1.3.6</t>
  </si>
  <si>
    <t>1.1.3.7</t>
  </si>
  <si>
    <t>1.1.3.9</t>
  </si>
  <si>
    <t>1.1.3.10</t>
  </si>
  <si>
    <t>1.1.3.11</t>
  </si>
  <si>
    <t>1.1.3.12</t>
  </si>
  <si>
    <t>1.1.4.4</t>
  </si>
  <si>
    <t>1.1.4.5</t>
  </si>
  <si>
    <t>1.1.4.6</t>
  </si>
  <si>
    <t>1.1.4.7</t>
  </si>
  <si>
    <t>1.1.4.8</t>
  </si>
  <si>
    <t>1.1.4.9</t>
  </si>
  <si>
    <t>указать оборот за 2023/2024/2025 гг.</t>
  </si>
  <si>
    <t>1.1.5</t>
  </si>
  <si>
    <t>1.1.5.1</t>
  </si>
  <si>
    <t>1.1.5.2</t>
  </si>
  <si>
    <t>1.1.5.3</t>
  </si>
  <si>
    <t>1.1.5.4</t>
  </si>
  <si>
    <t>1.1.5.5</t>
  </si>
  <si>
    <t>1.1.5.6</t>
  </si>
  <si>
    <t>1.1.5.7</t>
  </si>
  <si>
    <t>1.1.5.8</t>
  </si>
  <si>
    <t>1.1.6</t>
  </si>
  <si>
    <t>1.1.6.1</t>
  </si>
  <si>
    <t>1.1.6.2</t>
  </si>
  <si>
    <t>1.1.7</t>
  </si>
  <si>
    <t>1.1.7.1</t>
  </si>
  <si>
    <t>1.1.7.2</t>
  </si>
  <si>
    <t>1.1.8</t>
  </si>
  <si>
    <t>1.1.8.1</t>
  </si>
  <si>
    <t>1.1.8.2</t>
  </si>
  <si>
    <t>1.1.8.3</t>
  </si>
  <si>
    <t>1.1.8.4</t>
  </si>
  <si>
    <t>1.1.8.5</t>
  </si>
  <si>
    <t>1.1.8.6</t>
  </si>
  <si>
    <t>Итого по разделам</t>
  </si>
  <si>
    <t>Стоимость, руб. с учетом НДС</t>
  </si>
  <si>
    <t>Цена за ед.изм., руб. с учетом  НДС</t>
  </si>
  <si>
    <t>Норма расхода на ед.изм.</t>
  </si>
  <si>
    <t>1.1.2.10</t>
  </si>
  <si>
    <t>1.1.4.1</t>
  </si>
  <si>
    <t>1.1.4.2</t>
  </si>
  <si>
    <t>1.1.4.10</t>
  </si>
  <si>
    <t>1.1.6.3</t>
  </si>
  <si>
    <t>1.1.6.4</t>
  </si>
  <si>
    <t>1.1.6.5</t>
  </si>
  <si>
    <t>1.1.6.6</t>
  </si>
  <si>
    <t>1.1.6.7</t>
  </si>
  <si>
    <t>1.1.6.8</t>
  </si>
  <si>
    <t>1.1.6.9</t>
  </si>
  <si>
    <t>1.1.6.10</t>
  </si>
  <si>
    <t>1.1.8.7</t>
  </si>
  <si>
    <t>1.1.8.8</t>
  </si>
  <si>
    <t>1.1.9</t>
  </si>
  <si>
    <t>1.1.9.1</t>
  </si>
  <si>
    <t>1.1.9.2</t>
  </si>
  <si>
    <t>1.1.9.3</t>
  </si>
  <si>
    <t>1.1.9.4</t>
  </si>
  <si>
    <t>1.1.9.5</t>
  </si>
  <si>
    <t>1.1.9.6</t>
  </si>
  <si>
    <t>МИТ-ДОУ/12-РД-ТХ</t>
  </si>
  <si>
    <t>на поставку и услуги по сборке оборудования пищеблока детского дошкольного учреждения на 260 мест жилого комплекса "Жаворонки Клаб", расположенного по адресу: Московская область, г.о. Одинцово, д.Митькино</t>
  </si>
  <si>
    <t>Технологическое оборудование</t>
  </si>
  <si>
    <t>Пищеблок, работающий на сырье.</t>
  </si>
  <si>
    <t>Загрузочная.</t>
  </si>
  <si>
    <t>Весы напольные, предел взвешивания 150 кг; 0,4кВт; Э1ф; 240 В; габ. размеры: 380х610х710 мм.</t>
  </si>
  <si>
    <t>Стол подъемный гидравлический передвижной с ножным подъемом, габ. размеры: 1000х510х1000(высота подъема) мм, грузоподъемность 1000 кг.</t>
  </si>
  <si>
    <t>Тележка грузовая; габ. размеры: 1000х600х1085 мм.</t>
  </si>
  <si>
    <t>Оборудование</t>
  </si>
  <si>
    <t>Сборка, установка</t>
  </si>
  <si>
    <t>Горячий цех</t>
  </si>
  <si>
    <t>Пароконвектомат,10-ти уровневый. 15,5 кВт; Э3ф; 400В. Габ. размеры: 840х840х1055 мм.</t>
  </si>
  <si>
    <t>Жарочный шкаф в комплекте с крашеной подставкой. 9,6 кВт; Э3ф; 400 В. Габ. размеры: 840х840/900х1510 мм.</t>
  </si>
  <si>
    <t>Плита электрическая 4-х конфорочная; 380 В; Э3ф; 12 кВт; габ. размеры: 900х800х900 мм.</t>
  </si>
  <si>
    <t>Электрическая сковорода, 12 кВт; 400В; Э3ф; габ. размеры: 840х1045х940 мм.</t>
  </si>
  <si>
    <t>Котел пищеварочный, полезнаяемкость-100л; 380 В; Э3ф; 19,2 кВт; габ. размеры: 1266х861х1170 мм.</t>
  </si>
  <si>
    <t>Рабочая поверхность, габ. размеры: 400х850х860 мм.</t>
  </si>
  <si>
    <t>Универсальная кухонная машина. 380В; Э3ф; 1,5кВт. Габ. размеры: 525х310х305 мм.</t>
  </si>
  <si>
    <t>Доска для теста; габ. размеры: 1000х500х30 мм; материал бук.</t>
  </si>
  <si>
    <t>Весы электронные порционные, макс. взвешивание 5 кг; 220 В; Э1ф; 0,01 кВт, размер платформы 239х190 мм; габ. размеры: 260х280х137 мм.</t>
  </si>
  <si>
    <t>Держатель для бумажных полотенец.</t>
  </si>
  <si>
    <t>Стерилизатор для ножей, 220 В; Э1ф; 0,011 кВт; габ. размеры: 480х150х610 мм.</t>
  </si>
  <si>
    <t>Бактерицидный облучатель, настенный, 220 В; Э1ф; 0,1 кВт.</t>
  </si>
  <si>
    <t>Шпилька для гастроемкостей, габ. размеры: 570х660х870 мм.</t>
  </si>
  <si>
    <t>Диспенсер для жидкого мыла</t>
  </si>
  <si>
    <t>Тележка-котлоподъемник, габ. размеры: 820х740х1353 мм.</t>
  </si>
  <si>
    <t>Бак для пищевых отходов на колесах; V=50л, D=397 мм.</t>
  </si>
  <si>
    <t>Стол производственный с бортом, габ. размеры: 1200х600х870 мм.</t>
  </si>
  <si>
    <t>Стол производственный с столешницей бук (для обработки теста), габ. размеры: 1200х600х860 мм.</t>
  </si>
  <si>
    <t>Стол производственный с бортом, габ. размеры: 1000х600х870 мм.</t>
  </si>
  <si>
    <t>Протирочная машина. Производительность: 40 кг/ч; 0,55 кВт; Э1ф; 220В; габ. размеры: 490х325х485 мм.</t>
  </si>
  <si>
    <t>Ультрафиолетовая лампа для уничтожения насекомых, 0,3 кВт; Э1ф; 220 В.</t>
  </si>
  <si>
    <t>Ванна-рукомойник напольного размещения, габ. размеры: 600х500х870 мм</t>
  </si>
  <si>
    <t>Шкаф для хранения хлеба, габ. размеры: 820х560х1800(1820) мм.</t>
  </si>
  <si>
    <t>Холодильник для хранения суточных проб на 500л., 0,35кВт; Э1ф; 220 В; габ. размеры: 697х695х1960 мм.</t>
  </si>
  <si>
    <t>Хлеборезка; Э1ф; 220 В; 0,37 кВт; габ. размеры: 745х510х710 мм.</t>
  </si>
  <si>
    <t>Ультро-звуковое устроиство для отпугивания грызунов, 10 Вт; Э1ф; 220 В. Дальность действия – до 100 кв. метров</t>
  </si>
  <si>
    <t>Местный вентиляционный отсос; габ. размеры: 1000х1000х400 мм.</t>
  </si>
  <si>
    <t>Местный вентиляционный отсос; габ. размеры: 1000х1000х400 мм., с фильтр-системой, габ. размеры: 249х212х408 мм. с комплектом шлангов</t>
  </si>
  <si>
    <t>Подставка под пароковектомат, габ. размеры: 840х700х640/670 мм.</t>
  </si>
  <si>
    <t>Подставка под кухонную машину. Габ. размеры: 710x590x620 мм.</t>
  </si>
  <si>
    <t>Местный вентиляционный отсос; габ. размеры: 4000х1300х400 мм.</t>
  </si>
  <si>
    <t>1.1.2.4</t>
  </si>
  <si>
    <t>1.1.2.6</t>
  </si>
  <si>
    <t>1.1.2.13</t>
  </si>
  <si>
    <t>1.1.2.14</t>
  </si>
  <si>
    <t>1.1.2.15</t>
  </si>
  <si>
    <t>1.1.2.16</t>
  </si>
  <si>
    <t>1.1.2.17</t>
  </si>
  <si>
    <t>1.1.2.18</t>
  </si>
  <si>
    <t>1.1.2.19</t>
  </si>
  <si>
    <t>1.1.2.20</t>
  </si>
  <si>
    <t>1.1.2.21</t>
  </si>
  <si>
    <t>1.1.2.22</t>
  </si>
  <si>
    <t>1.1.2.23</t>
  </si>
  <si>
    <t>1.1.2.24</t>
  </si>
  <si>
    <t>1.1.2.25</t>
  </si>
  <si>
    <t>1.1.2.26</t>
  </si>
  <si>
    <t>1.1.2.27</t>
  </si>
  <si>
    <t>1.1.2.28</t>
  </si>
  <si>
    <t>1.1.2.29</t>
  </si>
  <si>
    <t>1.1.2.30</t>
  </si>
  <si>
    <t>1.1.2.31</t>
  </si>
  <si>
    <t>1.1.2.32</t>
  </si>
  <si>
    <t>Холодный цех.</t>
  </si>
  <si>
    <t>Шкаф холодильный на 500л.; t режим от -5...+5С; 220 В; Э1ф; 0,4 кВт; габ. размеры: 697х695х1960 мм.</t>
  </si>
  <si>
    <t>Стол охлаждаемый, рабочая поверхность нерж/сталь, t режим от -2...+10 С; 220 В, Э1ф; 0,35 кВт; габ. размеры: 900х600х850 мм (с бортом).</t>
  </si>
  <si>
    <t>Ванна моечная односекционная с бортом; габ. размеры: 600х700х870/890 мм. Отступ ножек под коммуникации min</t>
  </si>
  <si>
    <t>Овощерезка (произ. 350кг/ч); 0,8 кВт; Э1ф; 220 В; габ. размеры: 490х280х720 мм.</t>
  </si>
  <si>
    <t>Слайсер, диаметр 300 см, 0,27 кВт; Э1ф; 220 В; габ. размеры: 600х550х450 мм.</t>
  </si>
  <si>
    <t>1.1.3</t>
  </si>
  <si>
    <t>1.1.3.8</t>
  </si>
  <si>
    <t>Измельчитель овощей с протирочным устройством (производительность 400 кг/ч); 380 В; Э3ф; 0,615 кВт; габ. размеры: 290х550х550 мм.</t>
  </si>
  <si>
    <t>Стол производственный с бортом, габ. размеры: 600х600х870 мм.</t>
  </si>
  <si>
    <t>1.1.3.13</t>
  </si>
  <si>
    <t>1.1.3.14</t>
  </si>
  <si>
    <t>1.1.3.15</t>
  </si>
  <si>
    <t>1.1.3.16</t>
  </si>
  <si>
    <t>1.1.3.17</t>
  </si>
  <si>
    <t>1.1.4</t>
  </si>
  <si>
    <t>Мясо - рыбный цех с зоной обработки яиц.</t>
  </si>
  <si>
    <t>Мясорубка настольная, производительность 50-80кг/час;</t>
  </si>
  <si>
    <t>220 В; Э1ф; 0,55 кВт; габ. размеры: 500х265х360 мм.</t>
  </si>
  <si>
    <t>Моечная ванна для сан. обработки яиц, 4-х секционная. Габ. размеры: 700х700х870 мм. Отступ ножек под коммуникации min 700мм.</t>
  </si>
  <si>
    <t>Зонт приточно-вытяжной пристенный к поз.63, габ. размеры: 800х800х400 мм.</t>
  </si>
  <si>
    <t>Устройство душирующее, проходимость 16л/мин.</t>
  </si>
  <si>
    <t>Емкость для обработки яиц.</t>
  </si>
  <si>
    <t>Стол производственный, габ. размеры: 600х600х870 мм.</t>
  </si>
  <si>
    <t>Ванна моечная двухсекционная, глубиной 500 мм; габ. размеры: 1150х700х870 мм. Отступ ножек под коммуникации min 700 мм.</t>
  </si>
  <si>
    <t>Ванна моечная односекционная с бортом; габ. размеры: 600х700х870/890 мм. Отступ ножек под коммуникации min 700 мм.</t>
  </si>
  <si>
    <t>1.1.4.3</t>
  </si>
  <si>
    <t>1.1.4.11</t>
  </si>
  <si>
    <t>1.1.4.12</t>
  </si>
  <si>
    <t>1.1.4.13</t>
  </si>
  <si>
    <t>Стол производственный, габ. размеры: 1500х700х870 мм.</t>
  </si>
  <si>
    <t>1.1.4.14</t>
  </si>
  <si>
    <t>1.1.4.15</t>
  </si>
  <si>
    <t>1.1.4.16</t>
  </si>
  <si>
    <t>1.1.4.17</t>
  </si>
  <si>
    <t>1.1.4.18</t>
  </si>
  <si>
    <t>1.1.4.19</t>
  </si>
  <si>
    <t>1.1.4.20</t>
  </si>
  <si>
    <t>1.1.4.21</t>
  </si>
  <si>
    <t>1.1.4.22</t>
  </si>
  <si>
    <t>Цех первичной обработки овощей.</t>
  </si>
  <si>
    <t>Картофелеочистная машина, напольный вариант, подставка и мезгосборник, производ. 150 кг/ч, загрузка- 7 кг; 0,75кВт; Э3ф; 380В; габ. размеры: 650х450х930 мм.</t>
  </si>
  <si>
    <t>1.1.5.9</t>
  </si>
  <si>
    <t>1.1.5.10</t>
  </si>
  <si>
    <t>1.1.5.11</t>
  </si>
  <si>
    <t>1.1.5.12</t>
  </si>
  <si>
    <t>Цех вторичной обработки овощей.</t>
  </si>
  <si>
    <t>Весы электронные порционные, макс. взвешивание 5 кг; 220 В; Э1ф; 0,01 кВт, размер платформы 239х190 мм;</t>
  </si>
  <si>
    <t>1.1.6.11</t>
  </si>
  <si>
    <t>1.1.6.12</t>
  </si>
  <si>
    <t>Кладовая сухих продуктов.</t>
  </si>
  <si>
    <t>Стеллаж модульный из стали, габ. размеры: 1000х400х1850 мм.</t>
  </si>
  <si>
    <t>Лоток для хлеба; габ. размеры: 740х450х70 мм к поз.98.</t>
  </si>
  <si>
    <t>Подтоварник из стали, нагрузка до 300кг; габ. размеры: 1000х600х300 мм.</t>
  </si>
  <si>
    <t>1.1.7.3</t>
  </si>
  <si>
    <t>1.1.7.4</t>
  </si>
  <si>
    <t>1.1.7.5</t>
  </si>
  <si>
    <t>Гигрометр-психрометр</t>
  </si>
  <si>
    <t>1.1.7.6</t>
  </si>
  <si>
    <t>Помещение с холодильным оборудованием</t>
  </si>
  <si>
    <t>Шкаф холодильный на 500л.; t режим -18 C; 220 В; Э1ф; 0,55 кВт; габ. размеры: 697х695х1960 мм.</t>
  </si>
  <si>
    <t>Шкаф холодильный на 1000л.; t= 0...+6C; N=0.55 кВт; U=220В; Габаритные размеры: 1402х695х1960 мм.</t>
  </si>
  <si>
    <t>Холодильная камера для хранения "мяса/птицы", V-4,41м3. Габаритные размеры: 1360х1960х2200 мм.</t>
  </si>
  <si>
    <t>Моноблок (к поз. 105; 106); t режим от -5/+10 C; 0,6 кВт; Э1ф; 220 В; габ. размеры: 807x490x704 мм.</t>
  </si>
  <si>
    <t>Стеллаж для камеры КХН, габ. размеры: 1160х400х1800мм.</t>
  </si>
  <si>
    <t>Стеллаж для камеры КХН, габ. размеры: 1000х400х1800мм.</t>
  </si>
  <si>
    <t>1.1.8.9</t>
  </si>
  <si>
    <t>Кладовая овощей.</t>
  </si>
  <si>
    <t>Холодильная камера для хранения "овощей", V-4,41м3. Габаритные размеры: 1360х1960х2200 мм.</t>
  </si>
  <si>
    <t>Моноблок (к поз. 111); t режим от -5/+10 C; 0,6 кВт; Э1ф; 220 В; габ. размеры: 807x490x704 мм.</t>
  </si>
  <si>
    <t>1.1.9.7</t>
  </si>
  <si>
    <t>1.1.10</t>
  </si>
  <si>
    <t>Местный вентиляционный отсос к поз. 115; габ. размеры: 1600х700х580 мм.</t>
  </si>
  <si>
    <t>Устройство душирующее, габ. размеры: 150х440х1600мм, с краном, подвод водопровода из стены, кронштейн для крепления на стену.</t>
  </si>
  <si>
    <t>Ванна моечная двухсекционна; габ. размеры: 1560х800х870/890 мм. Отступ ножек под коммуникации min 700мм.</t>
  </si>
  <si>
    <t>Моечная кухонной посуды и обменной тары групповых ячеек.</t>
  </si>
  <si>
    <t>1.1.10.1</t>
  </si>
  <si>
    <t>Стол произвоственный с бортом, габ. размеры: 900х600х870 мм.</t>
  </si>
  <si>
    <t>Стеллаж кухонный решетчатый, габ. размеры: 1200х600х1830 мм (для грязной посуды ).</t>
  </si>
  <si>
    <t>Стеллаж кухонный решетчатый, габ. размеры: 1200х600х1830 мм (для чистой посуды).</t>
  </si>
  <si>
    <t>Ванна-рукомойник напольного размещения, габ. размеры: 600х500х870 мм.</t>
  </si>
  <si>
    <t>Диспенсер для жидкого мыла.</t>
  </si>
  <si>
    <t>Стол произвоственный с бортом, габ. размеры: 800х600х870 мм (для грязных емкостей из групповых).</t>
  </si>
  <si>
    <t>1.1.10.2</t>
  </si>
  <si>
    <t>1.1.10.3</t>
  </si>
  <si>
    <t>1.1.10.4</t>
  </si>
  <si>
    <t>1.1.10.5</t>
  </si>
  <si>
    <t>1.1.10.6</t>
  </si>
  <si>
    <t>1.1.10.7</t>
  </si>
  <si>
    <t>1.1.10.8</t>
  </si>
  <si>
    <t>1.1.10.9</t>
  </si>
  <si>
    <t>1.1.10.10</t>
  </si>
  <si>
    <t>Моечная тары пищевых отходов с приготовлением дезинфекционных растворов и хранением уборочного инвентаря</t>
  </si>
  <si>
    <t>1.1.11</t>
  </si>
  <si>
    <t>Шкаф металлический для хранения дез. средств, 600х500х1860мм</t>
  </si>
  <si>
    <t>Стол произвоственный с бортом, габ. размеры: 800х600х870 мм.</t>
  </si>
  <si>
    <t>Емкость для приготовления дез. средств.</t>
  </si>
  <si>
    <t>1.1.12</t>
  </si>
  <si>
    <t>Раздаточная.</t>
  </si>
  <si>
    <t>Весы настольные, предел взвешивания 10кг; 0,009кВт; Э1ф; 220 В; габ. размеры: 278х317х141 мм.</t>
  </si>
  <si>
    <t>1.1.13</t>
  </si>
  <si>
    <t>Помещение временного хранения пищевых отходов.</t>
  </si>
  <si>
    <t>Ларь морозильный для пищевых отходов односекционный; t=-18С; V=190л; 0,098кВт, Э1ф; 220В; габ размеры:755х655х815(h)мм</t>
  </si>
  <si>
    <t>Стоимость материалов/оборудования должна содержать цену материала и все сопутствующие материалы (крепежные элементы, расходники и т.п.), транспортные расходы по доставке до места производства работ.</t>
  </si>
  <si>
    <t>Стоимость работ/услуг должна содержать все расходы на машины, механизмы, затраты труда рабочих, накладные расходы и иные затраты подрядчика не упомянутые в форме КП, но необходимых для выполнения комплекса работ в полном объеме, в соответствии с приложенными Техническим заданием и Проектной документацией.</t>
  </si>
  <si>
    <t xml:space="preserve"> В стоимости учтено гарантийное удержание от стоимости работ/услуг/ и Банковская гарантия выданная на размер ГУ -5 % от стоимости Договора на 60 кал. мес.</t>
  </si>
  <si>
    <t>1.1.11.1</t>
  </si>
  <si>
    <t>1.1.11.2</t>
  </si>
  <si>
    <t>1.1.11.3</t>
  </si>
  <si>
    <t>1.1.11.4</t>
  </si>
  <si>
    <t>1.1.11.5</t>
  </si>
  <si>
    <t>1.1.11.6</t>
  </si>
  <si>
    <t>1.1.11.7</t>
  </si>
  <si>
    <t>1.1.12.1</t>
  </si>
  <si>
    <t>1.1.12.2</t>
  </si>
  <si>
    <t>1.1.13.1</t>
  </si>
  <si>
    <t>1.1.13.2</t>
  </si>
  <si>
    <r>
      <t>ИТОГО с учетом НДС (</t>
    </r>
    <r>
      <rPr>
        <b/>
        <sz val="11"/>
        <color rgb="FFFF0000"/>
        <rFont val="Times New Roman"/>
        <family val="1"/>
        <charset val="204"/>
      </rPr>
      <t>указать размер НДС</t>
    </r>
    <r>
      <rPr>
        <b/>
        <sz val="11"/>
        <color theme="1"/>
        <rFont val="Times New Roman"/>
        <family val="1"/>
        <charset val="204"/>
      </rPr>
      <t>)</t>
    </r>
  </si>
  <si>
    <t>ФОРМА КОММЕРЧЕСКОГО ПРЕДЛОЖЕНИЯ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</si>
</sst>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_р_._-;\-* #,##0.00_р_._-;_-* &quot;-&quot;??_р_._-;_-@_-"/>
    <numFmt numFmtId="165" formatCode="0.0"/>
    <numFmt numFmtId="166" formatCode="#,##0.000"/>
    <numFmt numFmtId="167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</cellStyleXfs>
  <cellXfs count="106">
    <xf numFmtId="0" fontId="0" fillId="0" borderId="0" xfId="0"/>
    <xf numFmtId="49" fontId="6" fillId="3" borderId="1" xfId="3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right" vertical="center"/>
    </xf>
    <xf numFmtId="4" fontId="6" fillId="5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wrapText="1"/>
    </xf>
    <xf numFmtId="0" fontId="9" fillId="0" borderId="0" xfId="0" applyFont="1"/>
    <xf numFmtId="0" fontId="9" fillId="0" borderId="0" xfId="0" applyFont="1" applyAlignment="1">
      <alignment wrapText="1"/>
    </xf>
    <xf numFmtId="0" fontId="7" fillId="0" borderId="0" xfId="0" applyFont="1"/>
    <xf numFmtId="43" fontId="7" fillId="0" borderId="0" xfId="1" applyFont="1"/>
    <xf numFmtId="4" fontId="7" fillId="0" borderId="0" xfId="0" applyNumberFormat="1" applyFont="1"/>
    <xf numFmtId="0" fontId="10" fillId="0" borderId="0" xfId="0" applyFont="1"/>
    <xf numFmtId="49" fontId="10" fillId="3" borderId="1" xfId="3" applyNumberFormat="1" applyFont="1" applyFill="1" applyBorder="1" applyAlignment="1">
      <alignment horizontal="center" vertical="center" wrapText="1"/>
    </xf>
    <xf numFmtId="0" fontId="6" fillId="5" borderId="1" xfId="3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 shrinkToFit="1"/>
    </xf>
    <xf numFmtId="0" fontId="7" fillId="5" borderId="1" xfId="0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/>
    </xf>
    <xf numFmtId="43" fontId="9" fillId="6" borderId="1" xfId="1" applyFont="1" applyFill="1" applyBorder="1" applyAlignment="1"/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vertical="top"/>
    </xf>
    <xf numFmtId="0" fontId="2" fillId="0" borderId="0" xfId="0" applyFont="1"/>
    <xf numFmtId="0" fontId="0" fillId="0" borderId="0" xfId="0" applyAlignment="1">
      <alignment horizontal="right"/>
    </xf>
    <xf numFmtId="43" fontId="2" fillId="0" borderId="0" xfId="1" applyFont="1" applyFill="1" applyBorder="1"/>
    <xf numFmtId="0" fontId="0" fillId="6" borderId="0" xfId="0" applyFill="1"/>
    <xf numFmtId="0" fontId="9" fillId="0" borderId="0" xfId="0" applyFont="1" applyAlignment="1">
      <alignment horizontal="left"/>
    </xf>
    <xf numFmtId="0" fontId="11" fillId="3" borderId="1" xfId="0" applyFont="1" applyFill="1" applyBorder="1"/>
    <xf numFmtId="0" fontId="12" fillId="3" borderId="1" xfId="0" applyFont="1" applyFill="1" applyBorder="1" applyAlignment="1">
      <alignment horizontal="right"/>
    </xf>
    <xf numFmtId="0" fontId="11" fillId="3" borderId="1" xfId="0" applyFont="1" applyFill="1" applyBorder="1" applyAlignment="1">
      <alignment horizontal="center"/>
    </xf>
    <xf numFmtId="4" fontId="12" fillId="3" borderId="1" xfId="0" applyNumberFormat="1" applyFont="1" applyFill="1" applyBorder="1"/>
    <xf numFmtId="0" fontId="10" fillId="0" borderId="0" xfId="0" applyFont="1" applyAlignment="1">
      <alignment horizontal="center"/>
    </xf>
    <xf numFmtId="49" fontId="7" fillId="0" borderId="1" xfId="3" applyNumberFormat="1" applyFont="1" applyBorder="1" applyAlignment="1">
      <alignment horizontal="center" vertical="center" wrapText="1"/>
    </xf>
    <xf numFmtId="0" fontId="11" fillId="0" borderId="1" xfId="0" applyFont="1" applyBorder="1"/>
    <xf numFmtId="0" fontId="14" fillId="0" borderId="0" xfId="0" applyFont="1"/>
    <xf numFmtId="0" fontId="14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  <xf numFmtId="0" fontId="6" fillId="4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/>
    </xf>
    <xf numFmtId="49" fontId="6" fillId="4" borderId="1" xfId="3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wrapText="1"/>
    </xf>
    <xf numFmtId="4" fontId="9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49" fontId="6" fillId="7" borderId="1" xfId="3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3" fontId="6" fillId="7" borderId="1" xfId="0" applyNumberFormat="1" applyFont="1" applyFill="1" applyBorder="1" applyAlignment="1">
      <alignment horizontal="center" vertical="center"/>
    </xf>
    <xf numFmtId="4" fontId="6" fillId="7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 applyFill="1"/>
    <xf numFmtId="0" fontId="9" fillId="0" borderId="0" xfId="0" applyFont="1" applyFill="1"/>
    <xf numFmtId="49" fontId="6" fillId="8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2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4" fontId="12" fillId="0" borderId="0" xfId="0" applyNumberFormat="1" applyFont="1" applyFill="1" applyBorder="1"/>
    <xf numFmtId="2" fontId="16" fillId="0" borderId="0" xfId="0" applyNumberFormat="1" applyFont="1"/>
    <xf numFmtId="167" fontId="8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43" fontId="0" fillId="0" borderId="1" xfId="1" applyFont="1" applyFill="1" applyBorder="1"/>
    <xf numFmtId="0" fontId="14" fillId="0" borderId="1" xfId="0" applyFont="1" applyFill="1" applyBorder="1"/>
    <xf numFmtId="49" fontId="6" fillId="3" borderId="1" xfId="3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7" fillId="0" borderId="6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9" fillId="6" borderId="2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wrapText="1"/>
    </xf>
    <xf numFmtId="0" fontId="9" fillId="6" borderId="3" xfId="0" applyFont="1" applyFill="1" applyBorder="1" applyAlignment="1">
      <alignment horizontal="center" wrapText="1"/>
    </xf>
    <xf numFmtId="0" fontId="9" fillId="6" borderId="4" xfId="0" applyFont="1" applyFill="1" applyBorder="1" applyAlignment="1">
      <alignment horizontal="center" wrapText="1"/>
    </xf>
    <xf numFmtId="0" fontId="9" fillId="0" borderId="0" xfId="0" applyFont="1" applyAlignment="1">
      <alignment horizontal="left" wrapText="1"/>
    </xf>
    <xf numFmtId="49" fontId="6" fillId="3" borderId="1" xfId="3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 wrapText="1"/>
    </xf>
    <xf numFmtId="0" fontId="10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</cellXfs>
  <cellStyles count="6">
    <cellStyle name="Обычный" xfId="0" builtinId="0"/>
    <cellStyle name="Обычный 11" xfId="5" xr:uid="{C55315B1-D4E4-4D25-8081-3072DE76C27D}"/>
    <cellStyle name="Обычный 2" xfId="2" xr:uid="{4587325A-10A2-41D3-B1E8-B96A806BBE57}"/>
    <cellStyle name="Обычный 3 2" xfId="3" xr:uid="{2D12B9C6-2679-4F39-94CD-45593F920EB9}"/>
    <cellStyle name="Финансовый" xfId="1" builtinId="3"/>
    <cellStyle name="Финансовый 4" xfId="4" xr:uid="{5154CE36-624E-4F10-A8DC-59D3F39B9745}"/>
  </cellStyles>
  <dxfs count="0"/>
  <tableStyles count="0" defaultTableStyle="TableStyleMedium2" defaultPivotStyle="PivotStyleLight16"/>
  <colors>
    <mruColors>
      <color rgb="FFFFF2CC"/>
      <color rgb="FFFF66CC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A150D-49D3-48E2-8783-D49C1D2282D8}">
  <dimension ref="A1:O226"/>
  <sheetViews>
    <sheetView tabSelected="1" zoomScale="92" zoomScaleNormal="92" workbookViewId="0">
      <selection activeCell="B8" sqref="B8:J8"/>
    </sheetView>
  </sheetViews>
  <sheetFormatPr defaultColWidth="8.84375" defaultRowHeight="12.9" outlineLevelRow="1" x14ac:dyDescent="0.35"/>
  <cols>
    <col min="1" max="1" width="12" style="8" customWidth="1"/>
    <col min="2" max="2" width="55" style="8" customWidth="1"/>
    <col min="3" max="3" width="7.3046875" style="8" bestFit="1" customWidth="1"/>
    <col min="4" max="4" width="7.3046875" style="8" customWidth="1"/>
    <col min="5" max="5" width="10.4609375" style="8" customWidth="1"/>
    <col min="6" max="6" width="13.84375" style="8" customWidth="1"/>
    <col min="7" max="7" width="15.84375" style="8" customWidth="1"/>
    <col min="8" max="8" width="18.3046875" style="8" customWidth="1"/>
    <col min="9" max="9" width="18.69140625" style="8" customWidth="1"/>
    <col min="10" max="10" width="18.23046875" style="8" customWidth="1"/>
    <col min="11" max="11" width="19.69140625" style="8" customWidth="1"/>
    <col min="12" max="12" width="16.53515625" style="36" customWidth="1"/>
    <col min="13" max="16384" width="8.84375" style="8"/>
  </cols>
  <sheetData>
    <row r="1" spans="1:15" x14ac:dyDescent="0.35">
      <c r="A1" s="28" t="s">
        <v>1</v>
      </c>
      <c r="B1" s="99" t="s">
        <v>32</v>
      </c>
      <c r="C1" s="99"/>
      <c r="D1" s="99"/>
      <c r="E1" s="99"/>
      <c r="F1" s="99"/>
      <c r="G1" s="99"/>
      <c r="H1" s="99"/>
    </row>
    <row r="2" spans="1:15" ht="16.850000000000001" customHeight="1" x14ac:dyDescent="0.35">
      <c r="A2" s="28" t="s">
        <v>2</v>
      </c>
      <c r="B2" s="28" t="s">
        <v>31</v>
      </c>
      <c r="C2" s="28"/>
      <c r="D2" s="28"/>
      <c r="E2" s="28"/>
      <c r="F2" s="28"/>
      <c r="G2" s="28"/>
      <c r="H2" s="28"/>
    </row>
    <row r="3" spans="1:15" ht="17.600000000000001" customHeight="1" x14ac:dyDescent="0.4">
      <c r="A3" s="38" t="s">
        <v>3</v>
      </c>
      <c r="B3" s="7" t="s">
        <v>168</v>
      </c>
      <c r="C3" s="28"/>
      <c r="D3" s="28"/>
      <c r="E3" s="28"/>
      <c r="F3" s="28"/>
      <c r="G3" s="28"/>
      <c r="H3" s="28"/>
      <c r="I3" s="27"/>
      <c r="J3" t="s">
        <v>28</v>
      </c>
    </row>
    <row r="4" spans="1:15" ht="14.6" x14ac:dyDescent="0.4">
      <c r="A4" s="8" t="s">
        <v>29</v>
      </c>
      <c r="B4" s="27"/>
      <c r="G4" s="10"/>
      <c r="H4" s="11"/>
    </row>
    <row r="5" spans="1:15" x14ac:dyDescent="0.35">
      <c r="G5" s="10"/>
      <c r="H5" s="12"/>
    </row>
    <row r="6" spans="1:15" x14ac:dyDescent="0.35">
      <c r="E6" s="13"/>
    </row>
    <row r="7" spans="1:15" x14ac:dyDescent="0.35">
      <c r="B7" s="82" t="s">
        <v>350</v>
      </c>
      <c r="C7" s="82"/>
      <c r="D7" s="82"/>
      <c r="E7" s="82"/>
      <c r="F7" s="82"/>
      <c r="G7" s="82"/>
      <c r="H7" s="82"/>
      <c r="I7" s="82"/>
      <c r="J7" s="82"/>
    </row>
    <row r="8" spans="1:15" ht="44.4" customHeight="1" x14ac:dyDescent="0.35">
      <c r="B8" s="102" t="s">
        <v>169</v>
      </c>
      <c r="C8" s="102"/>
      <c r="D8" s="102"/>
      <c r="E8" s="102"/>
      <c r="F8" s="102"/>
      <c r="G8" s="102"/>
      <c r="H8" s="102"/>
      <c r="I8" s="102"/>
      <c r="J8" s="102"/>
      <c r="K8" s="33"/>
    </row>
    <row r="10" spans="1:15" x14ac:dyDescent="0.35">
      <c r="A10" s="100" t="s">
        <v>0</v>
      </c>
      <c r="B10" s="100" t="s">
        <v>4</v>
      </c>
      <c r="C10" s="100" t="s">
        <v>5</v>
      </c>
      <c r="D10" s="100" t="s">
        <v>146</v>
      </c>
      <c r="E10" s="100" t="s">
        <v>6</v>
      </c>
      <c r="F10" s="100" t="s">
        <v>145</v>
      </c>
      <c r="G10" s="100"/>
      <c r="H10" s="100"/>
      <c r="I10" s="100" t="s">
        <v>144</v>
      </c>
      <c r="J10" s="100"/>
      <c r="K10" s="100"/>
      <c r="L10" s="100" t="s">
        <v>143</v>
      </c>
    </row>
    <row r="11" spans="1:15" ht="36" customHeight="1" x14ac:dyDescent="0.35">
      <c r="A11" s="100"/>
      <c r="B11" s="100"/>
      <c r="C11" s="100"/>
      <c r="D11" s="100"/>
      <c r="E11" s="100"/>
      <c r="F11" s="1" t="s">
        <v>176</v>
      </c>
      <c r="G11" s="14" t="s">
        <v>177</v>
      </c>
      <c r="H11" s="14" t="s">
        <v>7</v>
      </c>
      <c r="I11" s="77" t="s">
        <v>176</v>
      </c>
      <c r="J11" s="14" t="s">
        <v>177</v>
      </c>
      <c r="K11" s="1" t="s">
        <v>7</v>
      </c>
      <c r="L11" s="100"/>
    </row>
    <row r="12" spans="1:15" x14ac:dyDescent="0.35">
      <c r="A12" s="15">
        <v>1</v>
      </c>
      <c r="B12" s="16" t="s">
        <v>170</v>
      </c>
      <c r="C12" s="17"/>
      <c r="D12" s="17"/>
      <c r="E12" s="18"/>
      <c r="F12" s="18"/>
      <c r="G12" s="18"/>
      <c r="H12" s="18"/>
      <c r="I12" s="5"/>
      <c r="J12" s="5"/>
      <c r="K12" s="5"/>
      <c r="L12" s="5">
        <f>L13</f>
        <v>0</v>
      </c>
    </row>
    <row r="13" spans="1:15" x14ac:dyDescent="0.35">
      <c r="A13" s="41" t="s">
        <v>8</v>
      </c>
      <c r="B13" s="42" t="s">
        <v>171</v>
      </c>
      <c r="C13" s="39"/>
      <c r="D13" s="39"/>
      <c r="E13" s="40"/>
      <c r="F13" s="40"/>
      <c r="G13" s="40"/>
      <c r="H13" s="40"/>
      <c r="I13" s="2"/>
      <c r="J13" s="2"/>
      <c r="K13" s="2"/>
      <c r="L13" s="2">
        <f>SUM(L14:L167)</f>
        <v>0</v>
      </c>
    </row>
    <row r="14" spans="1:15" x14ac:dyDescent="0.35">
      <c r="A14" s="66" t="s">
        <v>92</v>
      </c>
      <c r="B14" s="48" t="s">
        <v>172</v>
      </c>
      <c r="C14" s="49"/>
      <c r="D14" s="49"/>
      <c r="E14" s="50"/>
      <c r="F14" s="50"/>
      <c r="G14" s="50"/>
      <c r="H14" s="50"/>
      <c r="I14" s="51"/>
      <c r="J14" s="51"/>
      <c r="K14" s="51"/>
      <c r="L14" s="51">
        <f>SUM(K15:K17)</f>
        <v>0</v>
      </c>
    </row>
    <row r="15" spans="1:15" ht="25.75" outlineLevel="1" x14ac:dyDescent="0.35">
      <c r="A15" s="67" t="s">
        <v>33</v>
      </c>
      <c r="B15" s="43" t="s">
        <v>173</v>
      </c>
      <c r="C15" s="21" t="s">
        <v>27</v>
      </c>
      <c r="D15" s="44"/>
      <c r="E15" s="56">
        <v>1</v>
      </c>
      <c r="F15" s="19">
        <v>0</v>
      </c>
      <c r="G15" s="19">
        <v>0</v>
      </c>
      <c r="H15" s="4">
        <f>F15+G15</f>
        <v>0</v>
      </c>
      <c r="I15" s="4">
        <f>E15*F15</f>
        <v>0</v>
      </c>
      <c r="J15" s="4">
        <f>E15*G15</f>
        <v>0</v>
      </c>
      <c r="K15" s="6">
        <f>I15+J15</f>
        <v>0</v>
      </c>
      <c r="L15" s="74"/>
      <c r="O15" s="72"/>
    </row>
    <row r="16" spans="1:15" ht="38.6" outlineLevel="1" x14ac:dyDescent="0.35">
      <c r="A16" s="67" t="s">
        <v>34</v>
      </c>
      <c r="B16" s="43" t="s">
        <v>174</v>
      </c>
      <c r="C16" s="45" t="s">
        <v>27</v>
      </c>
      <c r="D16" s="3"/>
      <c r="E16" s="56">
        <v>1</v>
      </c>
      <c r="F16" s="19">
        <v>0</v>
      </c>
      <c r="G16" s="19">
        <v>0</v>
      </c>
      <c r="H16" s="4">
        <f>F16+G16</f>
        <v>0</v>
      </c>
      <c r="I16" s="4">
        <f t="shared" ref="I16" si="0">E16*F16</f>
        <v>0</v>
      </c>
      <c r="J16" s="4">
        <f t="shared" ref="J16" si="1">E16*G16</f>
        <v>0</v>
      </c>
      <c r="K16" s="6">
        <f t="shared" ref="K16:K17" si="2">I16+J16</f>
        <v>0</v>
      </c>
      <c r="L16" s="74"/>
    </row>
    <row r="17" spans="1:12" outlineLevel="1" x14ac:dyDescent="0.35">
      <c r="A17" s="67" t="s">
        <v>35</v>
      </c>
      <c r="B17" s="43" t="s">
        <v>175</v>
      </c>
      <c r="C17" s="45" t="s">
        <v>27</v>
      </c>
      <c r="D17" s="3"/>
      <c r="E17" s="52">
        <v>1</v>
      </c>
      <c r="F17" s="19">
        <v>0</v>
      </c>
      <c r="G17" s="19">
        <v>0</v>
      </c>
      <c r="H17" s="4">
        <f>F17+G17</f>
        <v>0</v>
      </c>
      <c r="I17" s="4">
        <f>E17*F17</f>
        <v>0</v>
      </c>
      <c r="J17" s="4">
        <f>E17*G17</f>
        <v>0</v>
      </c>
      <c r="K17" s="6">
        <f t="shared" si="2"/>
        <v>0</v>
      </c>
      <c r="L17" s="74"/>
    </row>
    <row r="18" spans="1:12" x14ac:dyDescent="0.35">
      <c r="A18" s="47" t="s">
        <v>93</v>
      </c>
      <c r="B18" s="48" t="s">
        <v>178</v>
      </c>
      <c r="C18" s="49"/>
      <c r="D18" s="49"/>
      <c r="E18" s="50"/>
      <c r="F18" s="50"/>
      <c r="G18" s="50"/>
      <c r="H18" s="50"/>
      <c r="I18" s="51"/>
      <c r="J18" s="51"/>
      <c r="K18" s="51"/>
      <c r="L18" s="51">
        <f>SUM(K19:K50)</f>
        <v>0</v>
      </c>
    </row>
    <row r="19" spans="1:12" ht="25.75" outlineLevel="1" x14ac:dyDescent="0.35">
      <c r="A19" s="67" t="s">
        <v>94</v>
      </c>
      <c r="B19" s="43" t="s">
        <v>179</v>
      </c>
      <c r="C19" s="45" t="s">
        <v>27</v>
      </c>
      <c r="D19" s="78"/>
      <c r="E19" s="56">
        <v>1</v>
      </c>
      <c r="F19" s="19">
        <v>0</v>
      </c>
      <c r="G19" s="19">
        <v>0</v>
      </c>
      <c r="H19" s="4">
        <f>F19+G19</f>
        <v>0</v>
      </c>
      <c r="I19" s="4">
        <f>E19*F19</f>
        <v>0</v>
      </c>
      <c r="J19" s="4">
        <f>E19*G19</f>
        <v>0</v>
      </c>
      <c r="K19" s="6">
        <f>I19+J19</f>
        <v>0</v>
      </c>
      <c r="L19" s="74"/>
    </row>
    <row r="20" spans="1:12" ht="38.6" outlineLevel="1" x14ac:dyDescent="0.35">
      <c r="A20" s="67" t="s">
        <v>95</v>
      </c>
      <c r="B20" s="43" t="s">
        <v>206</v>
      </c>
      <c r="C20" s="45" t="s">
        <v>27</v>
      </c>
      <c r="D20" s="78"/>
      <c r="E20" s="56">
        <v>1</v>
      </c>
      <c r="F20" s="19">
        <v>0</v>
      </c>
      <c r="G20" s="19">
        <v>0</v>
      </c>
      <c r="H20" s="4">
        <f t="shared" ref="H20:H50" si="3">F20+G20</f>
        <v>0</v>
      </c>
      <c r="I20" s="4">
        <f t="shared" ref="I20:I50" si="4">E20*F20</f>
        <v>0</v>
      </c>
      <c r="J20" s="4">
        <f t="shared" ref="J20:J50" si="5">E20*G20</f>
        <v>0</v>
      </c>
      <c r="K20" s="6">
        <f t="shared" ref="K20:K50" si="6">I20+J20</f>
        <v>0</v>
      </c>
      <c r="L20" s="74"/>
    </row>
    <row r="21" spans="1:12" customFormat="1" ht="14.6" outlineLevel="1" x14ac:dyDescent="0.4">
      <c r="A21" s="67" t="s">
        <v>96</v>
      </c>
      <c r="B21" s="43" t="s">
        <v>207</v>
      </c>
      <c r="C21" s="45" t="s">
        <v>27</v>
      </c>
      <c r="D21" s="78"/>
      <c r="E21" s="52">
        <v>1</v>
      </c>
      <c r="F21" s="19">
        <v>0</v>
      </c>
      <c r="G21" s="19">
        <v>0</v>
      </c>
      <c r="H21" s="4">
        <f t="shared" si="3"/>
        <v>0</v>
      </c>
      <c r="I21" s="4">
        <f t="shared" si="4"/>
        <v>0</v>
      </c>
      <c r="J21" s="4">
        <f t="shared" si="5"/>
        <v>0</v>
      </c>
      <c r="K21" s="6">
        <f t="shared" si="6"/>
        <v>0</v>
      </c>
      <c r="L21" s="75"/>
    </row>
    <row r="22" spans="1:12" ht="25.75" outlineLevel="1" x14ac:dyDescent="0.35">
      <c r="A22" s="67" t="s">
        <v>210</v>
      </c>
      <c r="B22" s="43" t="s">
        <v>180</v>
      </c>
      <c r="C22" s="45" t="s">
        <v>27</v>
      </c>
      <c r="D22" s="78"/>
      <c r="E22" s="56">
        <v>1</v>
      </c>
      <c r="F22" s="19">
        <v>0</v>
      </c>
      <c r="G22" s="19">
        <v>0</v>
      </c>
      <c r="H22" s="4">
        <f t="shared" si="3"/>
        <v>0</v>
      </c>
      <c r="I22" s="4">
        <f t="shared" si="4"/>
        <v>0</v>
      </c>
      <c r="J22" s="4">
        <f t="shared" si="5"/>
        <v>0</v>
      </c>
      <c r="K22" s="6">
        <f t="shared" si="6"/>
        <v>0</v>
      </c>
      <c r="L22" s="74"/>
    </row>
    <row r="23" spans="1:12" ht="14.6" outlineLevel="1" x14ac:dyDescent="0.35">
      <c r="A23" s="67" t="s">
        <v>97</v>
      </c>
      <c r="B23" s="43" t="s">
        <v>205</v>
      </c>
      <c r="C23" s="45" t="s">
        <v>27</v>
      </c>
      <c r="D23" s="78"/>
      <c r="E23" s="56">
        <v>1</v>
      </c>
      <c r="F23" s="19">
        <v>0</v>
      </c>
      <c r="G23" s="19">
        <v>0</v>
      </c>
      <c r="H23" s="4">
        <f t="shared" si="3"/>
        <v>0</v>
      </c>
      <c r="I23" s="4">
        <f t="shared" si="4"/>
        <v>0</v>
      </c>
      <c r="J23" s="4">
        <f t="shared" si="5"/>
        <v>0</v>
      </c>
      <c r="K23" s="6">
        <f t="shared" si="6"/>
        <v>0</v>
      </c>
      <c r="L23" s="74"/>
    </row>
    <row r="24" spans="1:12" ht="25.75" outlineLevel="1" x14ac:dyDescent="0.35">
      <c r="A24" s="67" t="s">
        <v>211</v>
      </c>
      <c r="B24" s="43" t="s">
        <v>181</v>
      </c>
      <c r="C24" s="45" t="s">
        <v>27</v>
      </c>
      <c r="D24" s="78"/>
      <c r="E24" s="56">
        <v>2</v>
      </c>
      <c r="F24" s="19">
        <v>0</v>
      </c>
      <c r="G24" s="19">
        <v>0</v>
      </c>
      <c r="H24" s="4">
        <f t="shared" si="3"/>
        <v>0</v>
      </c>
      <c r="I24" s="4">
        <f t="shared" si="4"/>
        <v>0</v>
      </c>
      <c r="J24" s="4">
        <f t="shared" si="5"/>
        <v>0</v>
      </c>
      <c r="K24" s="6">
        <f t="shared" si="6"/>
        <v>0</v>
      </c>
      <c r="L24" s="74"/>
    </row>
    <row r="25" spans="1:12" ht="25.75" outlineLevel="1" x14ac:dyDescent="0.35">
      <c r="A25" s="67" t="s">
        <v>98</v>
      </c>
      <c r="B25" s="43" t="s">
        <v>182</v>
      </c>
      <c r="C25" s="45" t="s">
        <v>27</v>
      </c>
      <c r="D25" s="78"/>
      <c r="E25" s="52">
        <v>1</v>
      </c>
      <c r="F25" s="19">
        <v>0</v>
      </c>
      <c r="G25" s="19">
        <v>0</v>
      </c>
      <c r="H25" s="4">
        <f t="shared" si="3"/>
        <v>0</v>
      </c>
      <c r="I25" s="4">
        <f t="shared" si="4"/>
        <v>0</v>
      </c>
      <c r="J25" s="4">
        <f t="shared" si="5"/>
        <v>0</v>
      </c>
      <c r="K25" s="6">
        <f t="shared" si="6"/>
        <v>0</v>
      </c>
      <c r="L25" s="74"/>
    </row>
    <row r="26" spans="1:12" outlineLevel="1" x14ac:dyDescent="0.35">
      <c r="A26" s="67" t="s">
        <v>99</v>
      </c>
      <c r="B26" s="43" t="s">
        <v>209</v>
      </c>
      <c r="C26" s="45" t="s">
        <v>27</v>
      </c>
      <c r="D26" s="3"/>
      <c r="E26" s="52">
        <v>1</v>
      </c>
      <c r="F26" s="19">
        <v>0</v>
      </c>
      <c r="G26" s="19">
        <v>0</v>
      </c>
      <c r="H26" s="4">
        <f>F26+G26</f>
        <v>0</v>
      </c>
      <c r="I26" s="4">
        <f>E26*F26</f>
        <v>0</v>
      </c>
      <c r="J26" s="4">
        <f>E26*G26</f>
        <v>0</v>
      </c>
      <c r="K26" s="6">
        <f>I26+J26</f>
        <v>0</v>
      </c>
      <c r="L26" s="74"/>
    </row>
    <row r="27" spans="1:12" ht="25.75" outlineLevel="1" x14ac:dyDescent="0.35">
      <c r="A27" s="67" t="s">
        <v>100</v>
      </c>
      <c r="B27" s="43" t="s">
        <v>183</v>
      </c>
      <c r="C27" s="45" t="s">
        <v>27</v>
      </c>
      <c r="D27" s="78"/>
      <c r="E27" s="56">
        <v>1</v>
      </c>
      <c r="F27" s="19">
        <v>0</v>
      </c>
      <c r="G27" s="19">
        <v>0</v>
      </c>
      <c r="H27" s="4">
        <f t="shared" si="3"/>
        <v>0</v>
      </c>
      <c r="I27" s="4">
        <f t="shared" si="4"/>
        <v>0</v>
      </c>
      <c r="J27" s="4">
        <f t="shared" si="5"/>
        <v>0</v>
      </c>
      <c r="K27" s="6">
        <f t="shared" si="6"/>
        <v>0</v>
      </c>
      <c r="L27" s="74"/>
    </row>
    <row r="28" spans="1:12" ht="14.6" outlineLevel="1" x14ac:dyDescent="0.35">
      <c r="A28" s="67" t="s">
        <v>147</v>
      </c>
      <c r="B28" s="43" t="s">
        <v>205</v>
      </c>
      <c r="C28" s="45" t="s">
        <v>27</v>
      </c>
      <c r="D28" s="78"/>
      <c r="E28" s="52">
        <v>1</v>
      </c>
      <c r="F28" s="19">
        <v>0</v>
      </c>
      <c r="G28" s="19">
        <v>0</v>
      </c>
      <c r="H28" s="4">
        <f t="shared" si="3"/>
        <v>0</v>
      </c>
      <c r="I28" s="4">
        <f>E28*F28</f>
        <v>0</v>
      </c>
      <c r="J28" s="4">
        <f t="shared" si="5"/>
        <v>0</v>
      </c>
      <c r="K28" s="6">
        <f>I28+J28</f>
        <v>0</v>
      </c>
      <c r="L28" s="74"/>
    </row>
    <row r="29" spans="1:12" ht="14.6" outlineLevel="1" x14ac:dyDescent="0.35">
      <c r="A29" s="67" t="s">
        <v>101</v>
      </c>
      <c r="B29" s="43" t="s">
        <v>184</v>
      </c>
      <c r="C29" s="45" t="s">
        <v>27</v>
      </c>
      <c r="D29" s="78"/>
      <c r="E29" s="52">
        <v>3</v>
      </c>
      <c r="F29" s="19">
        <v>0</v>
      </c>
      <c r="G29" s="19">
        <v>0</v>
      </c>
      <c r="H29" s="4">
        <f t="shared" si="3"/>
        <v>0</v>
      </c>
      <c r="I29" s="4">
        <f t="shared" si="4"/>
        <v>0</v>
      </c>
      <c r="J29" s="4">
        <f t="shared" si="5"/>
        <v>0</v>
      </c>
      <c r="K29" s="6">
        <f t="shared" si="6"/>
        <v>0</v>
      </c>
      <c r="L29" s="74"/>
    </row>
    <row r="30" spans="1:12" ht="25.75" outlineLevel="1" x14ac:dyDescent="0.35">
      <c r="A30" s="67" t="s">
        <v>102</v>
      </c>
      <c r="B30" s="46" t="s">
        <v>185</v>
      </c>
      <c r="C30" s="45" t="s">
        <v>27</v>
      </c>
      <c r="D30" s="3"/>
      <c r="E30" s="52">
        <v>2</v>
      </c>
      <c r="F30" s="19">
        <v>0</v>
      </c>
      <c r="G30" s="19">
        <v>0</v>
      </c>
      <c r="H30" s="4">
        <f t="shared" si="3"/>
        <v>0</v>
      </c>
      <c r="I30" s="4">
        <f t="shared" si="4"/>
        <v>0</v>
      </c>
      <c r="J30" s="4">
        <f t="shared" si="5"/>
        <v>0</v>
      </c>
      <c r="K30" s="6">
        <f t="shared" si="6"/>
        <v>0</v>
      </c>
      <c r="L30" s="74"/>
    </row>
    <row r="31" spans="1:12" outlineLevel="1" x14ac:dyDescent="0.35">
      <c r="A31" s="67" t="s">
        <v>212</v>
      </c>
      <c r="B31" s="43" t="s">
        <v>208</v>
      </c>
      <c r="C31" s="45" t="s">
        <v>27</v>
      </c>
      <c r="D31" s="73"/>
      <c r="E31" s="52">
        <v>2</v>
      </c>
      <c r="F31" s="19">
        <v>0</v>
      </c>
      <c r="G31" s="19">
        <v>0</v>
      </c>
      <c r="H31" s="4">
        <f t="shared" si="3"/>
        <v>0</v>
      </c>
      <c r="I31" s="4">
        <f t="shared" si="4"/>
        <v>0</v>
      </c>
      <c r="J31" s="4">
        <f t="shared" si="5"/>
        <v>0</v>
      </c>
      <c r="K31" s="6">
        <f t="shared" si="6"/>
        <v>0</v>
      </c>
      <c r="L31" s="74"/>
    </row>
    <row r="32" spans="1:12" outlineLevel="1" x14ac:dyDescent="0.35">
      <c r="A32" s="67" t="s">
        <v>213</v>
      </c>
      <c r="B32" s="43" t="s">
        <v>186</v>
      </c>
      <c r="C32" s="45" t="s">
        <v>27</v>
      </c>
      <c r="D32" s="3"/>
      <c r="E32" s="52">
        <v>1</v>
      </c>
      <c r="F32" s="19">
        <v>0</v>
      </c>
      <c r="G32" s="19">
        <v>0</v>
      </c>
      <c r="H32" s="4">
        <f t="shared" si="3"/>
        <v>0</v>
      </c>
      <c r="I32" s="4">
        <f t="shared" si="4"/>
        <v>0</v>
      </c>
      <c r="J32" s="4">
        <f t="shared" si="5"/>
        <v>0</v>
      </c>
      <c r="K32" s="6">
        <f t="shared" si="6"/>
        <v>0</v>
      </c>
      <c r="L32" s="74"/>
    </row>
    <row r="33" spans="1:12" ht="38.6" outlineLevel="1" x14ac:dyDescent="0.35">
      <c r="A33" s="67" t="s">
        <v>214</v>
      </c>
      <c r="B33" s="43" t="s">
        <v>187</v>
      </c>
      <c r="C33" s="45" t="s">
        <v>27</v>
      </c>
      <c r="D33" s="57"/>
      <c r="E33" s="52">
        <v>2</v>
      </c>
      <c r="F33" s="19">
        <v>0</v>
      </c>
      <c r="G33" s="19">
        <v>0</v>
      </c>
      <c r="H33" s="4">
        <f t="shared" si="3"/>
        <v>0</v>
      </c>
      <c r="I33" s="4">
        <f t="shared" si="4"/>
        <v>0</v>
      </c>
      <c r="J33" s="4">
        <f t="shared" si="5"/>
        <v>0</v>
      </c>
      <c r="K33" s="6">
        <f t="shared" si="6"/>
        <v>0</v>
      </c>
      <c r="L33" s="74"/>
    </row>
    <row r="34" spans="1:12" ht="25.75" outlineLevel="1" x14ac:dyDescent="0.35">
      <c r="A34" s="67" t="s">
        <v>215</v>
      </c>
      <c r="B34" s="43" t="s">
        <v>198</v>
      </c>
      <c r="C34" s="45" t="s">
        <v>27</v>
      </c>
      <c r="D34" s="3"/>
      <c r="E34" s="52">
        <v>1</v>
      </c>
      <c r="F34" s="19">
        <v>0</v>
      </c>
      <c r="G34" s="19">
        <v>0</v>
      </c>
      <c r="H34" s="4">
        <f t="shared" si="3"/>
        <v>0</v>
      </c>
      <c r="I34" s="4">
        <f t="shared" si="4"/>
        <v>0</v>
      </c>
      <c r="J34" s="4">
        <f t="shared" si="5"/>
        <v>0</v>
      </c>
      <c r="K34" s="6">
        <f t="shared" si="6"/>
        <v>0</v>
      </c>
      <c r="L34" s="74"/>
    </row>
    <row r="35" spans="1:12" outlineLevel="1" x14ac:dyDescent="0.35">
      <c r="A35" s="67" t="s">
        <v>216</v>
      </c>
      <c r="B35" s="43" t="s">
        <v>188</v>
      </c>
      <c r="C35" s="45" t="s">
        <v>27</v>
      </c>
      <c r="D35" s="3"/>
      <c r="E35" s="52">
        <v>1</v>
      </c>
      <c r="F35" s="19">
        <v>0</v>
      </c>
      <c r="G35" s="19">
        <v>0</v>
      </c>
      <c r="H35" s="4">
        <f t="shared" si="3"/>
        <v>0</v>
      </c>
      <c r="I35" s="4">
        <f t="shared" si="4"/>
        <v>0</v>
      </c>
      <c r="J35" s="4">
        <f t="shared" si="5"/>
        <v>0</v>
      </c>
      <c r="K35" s="6">
        <f t="shared" si="6"/>
        <v>0</v>
      </c>
      <c r="L35" s="74"/>
    </row>
    <row r="36" spans="1:12" ht="25.75" outlineLevel="1" x14ac:dyDescent="0.35">
      <c r="A36" s="67" t="s">
        <v>217</v>
      </c>
      <c r="B36" s="43" t="s">
        <v>189</v>
      </c>
      <c r="C36" s="45" t="s">
        <v>27</v>
      </c>
      <c r="D36" s="57"/>
      <c r="E36" s="52">
        <v>1</v>
      </c>
      <c r="F36" s="19">
        <v>0</v>
      </c>
      <c r="G36" s="19">
        <v>0</v>
      </c>
      <c r="H36" s="4">
        <f t="shared" si="3"/>
        <v>0</v>
      </c>
      <c r="I36" s="4">
        <f t="shared" si="4"/>
        <v>0</v>
      </c>
      <c r="J36" s="4">
        <f t="shared" si="5"/>
        <v>0</v>
      </c>
      <c r="K36" s="6">
        <f t="shared" si="6"/>
        <v>0</v>
      </c>
      <c r="L36" s="74"/>
    </row>
    <row r="37" spans="1:12" outlineLevel="1" x14ac:dyDescent="0.35">
      <c r="A37" s="67" t="s">
        <v>218</v>
      </c>
      <c r="B37" s="43" t="s">
        <v>190</v>
      </c>
      <c r="C37" s="45" t="s">
        <v>27</v>
      </c>
      <c r="D37" s="3"/>
      <c r="E37" s="52">
        <v>3</v>
      </c>
      <c r="F37" s="19">
        <v>0</v>
      </c>
      <c r="G37" s="19">
        <v>0</v>
      </c>
      <c r="H37" s="4">
        <f t="shared" si="3"/>
        <v>0</v>
      </c>
      <c r="I37" s="4">
        <f t="shared" si="4"/>
        <v>0</v>
      </c>
      <c r="J37" s="4">
        <f t="shared" si="5"/>
        <v>0</v>
      </c>
      <c r="K37" s="6">
        <f t="shared" si="6"/>
        <v>0</v>
      </c>
      <c r="L37" s="74"/>
    </row>
    <row r="38" spans="1:12" ht="25.75" outlineLevel="1" x14ac:dyDescent="0.35">
      <c r="A38" s="67" t="s">
        <v>219</v>
      </c>
      <c r="B38" s="43" t="s">
        <v>199</v>
      </c>
      <c r="C38" s="45" t="s">
        <v>27</v>
      </c>
      <c r="D38" s="60"/>
      <c r="E38" s="52">
        <v>2</v>
      </c>
      <c r="F38" s="19">
        <v>0</v>
      </c>
      <c r="G38" s="19">
        <v>0</v>
      </c>
      <c r="H38" s="4">
        <f t="shared" si="3"/>
        <v>0</v>
      </c>
      <c r="I38" s="4">
        <f t="shared" si="4"/>
        <v>0</v>
      </c>
      <c r="J38" s="4">
        <f t="shared" si="5"/>
        <v>0</v>
      </c>
      <c r="K38" s="6">
        <f t="shared" si="6"/>
        <v>0</v>
      </c>
      <c r="L38" s="74"/>
    </row>
    <row r="39" spans="1:12" outlineLevel="1" x14ac:dyDescent="0.35">
      <c r="A39" s="67" t="s">
        <v>220</v>
      </c>
      <c r="B39" s="43" t="s">
        <v>191</v>
      </c>
      <c r="C39" s="45" t="s">
        <v>27</v>
      </c>
      <c r="D39" s="44"/>
      <c r="E39" s="52">
        <v>2</v>
      </c>
      <c r="F39" s="19">
        <v>0</v>
      </c>
      <c r="G39" s="19">
        <v>0</v>
      </c>
      <c r="H39" s="4">
        <f t="shared" si="3"/>
        <v>0</v>
      </c>
      <c r="I39" s="4">
        <f t="shared" si="4"/>
        <v>0</v>
      </c>
      <c r="J39" s="4">
        <f t="shared" si="5"/>
        <v>0</v>
      </c>
      <c r="K39" s="6">
        <f t="shared" si="6"/>
        <v>0</v>
      </c>
      <c r="L39" s="74"/>
    </row>
    <row r="40" spans="1:12" outlineLevel="1" x14ac:dyDescent="0.35">
      <c r="A40" s="67" t="s">
        <v>221</v>
      </c>
      <c r="B40" s="43" t="s">
        <v>192</v>
      </c>
      <c r="C40" s="45" t="s">
        <v>27</v>
      </c>
      <c r="D40" s="57"/>
      <c r="E40" s="52">
        <v>1</v>
      </c>
      <c r="F40" s="19">
        <v>0</v>
      </c>
      <c r="G40" s="19">
        <v>0</v>
      </c>
      <c r="H40" s="4">
        <f t="shared" si="3"/>
        <v>0</v>
      </c>
      <c r="I40" s="4">
        <f t="shared" si="4"/>
        <v>0</v>
      </c>
      <c r="J40" s="4">
        <f t="shared" si="5"/>
        <v>0</v>
      </c>
      <c r="K40" s="6">
        <f t="shared" si="6"/>
        <v>0</v>
      </c>
      <c r="L40" s="74"/>
    </row>
    <row r="41" spans="1:12" customFormat="1" ht="14.6" outlineLevel="1" x14ac:dyDescent="0.4">
      <c r="A41" s="67" t="s">
        <v>222</v>
      </c>
      <c r="B41" s="43" t="s">
        <v>193</v>
      </c>
      <c r="C41" s="45" t="s">
        <v>27</v>
      </c>
      <c r="D41" s="59"/>
      <c r="E41" s="52">
        <v>1</v>
      </c>
      <c r="F41" s="19">
        <v>0</v>
      </c>
      <c r="G41" s="19">
        <v>0</v>
      </c>
      <c r="H41" s="4">
        <f t="shared" si="3"/>
        <v>0</v>
      </c>
      <c r="I41" s="4">
        <f t="shared" si="4"/>
        <v>0</v>
      </c>
      <c r="J41" s="4">
        <f t="shared" si="5"/>
        <v>0</v>
      </c>
      <c r="K41" s="6">
        <f t="shared" si="6"/>
        <v>0</v>
      </c>
      <c r="L41" s="75"/>
    </row>
    <row r="42" spans="1:12" outlineLevel="1" x14ac:dyDescent="0.35">
      <c r="A42" s="67" t="s">
        <v>223</v>
      </c>
      <c r="B42" s="43" t="s">
        <v>194</v>
      </c>
      <c r="C42" s="45" t="s">
        <v>27</v>
      </c>
      <c r="D42" s="44"/>
      <c r="E42" s="52">
        <v>1</v>
      </c>
      <c r="F42" s="19">
        <v>0</v>
      </c>
      <c r="G42" s="19">
        <v>0</v>
      </c>
      <c r="H42" s="4">
        <f t="shared" si="3"/>
        <v>0</v>
      </c>
      <c r="I42" s="4">
        <f t="shared" si="4"/>
        <v>0</v>
      </c>
      <c r="J42" s="4">
        <f t="shared" si="5"/>
        <v>0</v>
      </c>
      <c r="K42" s="6">
        <f t="shared" si="6"/>
        <v>0</v>
      </c>
      <c r="L42" s="74"/>
    </row>
    <row r="43" spans="1:12" outlineLevel="1" x14ac:dyDescent="0.35">
      <c r="A43" s="67" t="s">
        <v>224</v>
      </c>
      <c r="B43" s="43" t="s">
        <v>195</v>
      </c>
      <c r="C43" s="45" t="s">
        <v>27</v>
      </c>
      <c r="D43" s="59"/>
      <c r="E43" s="52">
        <v>4</v>
      </c>
      <c r="F43" s="19">
        <v>0</v>
      </c>
      <c r="G43" s="19">
        <v>0</v>
      </c>
      <c r="H43" s="4">
        <f t="shared" si="3"/>
        <v>0</v>
      </c>
      <c r="I43" s="4">
        <f t="shared" si="4"/>
        <v>0</v>
      </c>
      <c r="J43" s="4">
        <f t="shared" si="5"/>
        <v>0</v>
      </c>
      <c r="K43" s="6">
        <f t="shared" si="6"/>
        <v>0</v>
      </c>
      <c r="L43" s="74"/>
    </row>
    <row r="44" spans="1:12" ht="25.75" outlineLevel="1" x14ac:dyDescent="0.35">
      <c r="A44" s="67" t="s">
        <v>225</v>
      </c>
      <c r="B44" s="43" t="s">
        <v>196</v>
      </c>
      <c r="C44" s="45" t="s">
        <v>27</v>
      </c>
      <c r="D44" s="3"/>
      <c r="E44" s="52">
        <v>1</v>
      </c>
      <c r="F44" s="19">
        <v>0</v>
      </c>
      <c r="G44" s="19">
        <v>0</v>
      </c>
      <c r="H44" s="4">
        <f t="shared" si="3"/>
        <v>0</v>
      </c>
      <c r="I44" s="4">
        <f t="shared" si="4"/>
        <v>0</v>
      </c>
      <c r="J44" s="4">
        <f t="shared" si="5"/>
        <v>0</v>
      </c>
      <c r="K44" s="6">
        <f t="shared" si="6"/>
        <v>0</v>
      </c>
      <c r="L44" s="74"/>
    </row>
    <row r="45" spans="1:12" outlineLevel="1" x14ac:dyDescent="0.35">
      <c r="A45" s="67" t="s">
        <v>226</v>
      </c>
      <c r="B45" s="43" t="s">
        <v>197</v>
      </c>
      <c r="C45" s="45" t="s">
        <v>27</v>
      </c>
      <c r="D45" s="59"/>
      <c r="E45" s="52">
        <v>2</v>
      </c>
      <c r="F45" s="19">
        <v>0</v>
      </c>
      <c r="G45" s="19">
        <v>0</v>
      </c>
      <c r="H45" s="4">
        <f t="shared" si="3"/>
        <v>0</v>
      </c>
      <c r="I45" s="4">
        <f t="shared" si="4"/>
        <v>0</v>
      </c>
      <c r="J45" s="4">
        <f t="shared" si="5"/>
        <v>0</v>
      </c>
      <c r="K45" s="6">
        <f t="shared" si="6"/>
        <v>0</v>
      </c>
      <c r="L45" s="74"/>
    </row>
    <row r="46" spans="1:12" ht="25.75" outlineLevel="1" x14ac:dyDescent="0.35">
      <c r="A46" s="67" t="s">
        <v>227</v>
      </c>
      <c r="B46" s="43" t="s">
        <v>204</v>
      </c>
      <c r="C46" s="45" t="s">
        <v>27</v>
      </c>
      <c r="D46" s="3"/>
      <c r="E46" s="52">
        <v>1</v>
      </c>
      <c r="F46" s="19">
        <v>0</v>
      </c>
      <c r="G46" s="19">
        <v>0</v>
      </c>
      <c r="H46" s="4">
        <f t="shared" si="3"/>
        <v>0</v>
      </c>
      <c r="I46" s="4">
        <f t="shared" si="4"/>
        <v>0</v>
      </c>
      <c r="J46" s="4">
        <f t="shared" si="5"/>
        <v>0</v>
      </c>
      <c r="K46" s="6">
        <f t="shared" si="6"/>
        <v>0</v>
      </c>
      <c r="L46" s="74"/>
    </row>
    <row r="47" spans="1:12" ht="25.75" outlineLevel="1" x14ac:dyDescent="0.35">
      <c r="A47" s="67" t="s">
        <v>228</v>
      </c>
      <c r="B47" s="43" t="s">
        <v>200</v>
      </c>
      <c r="C47" s="45" t="s">
        <v>27</v>
      </c>
      <c r="D47" s="3"/>
      <c r="E47" s="52">
        <v>1</v>
      </c>
      <c r="F47" s="19">
        <v>0</v>
      </c>
      <c r="G47" s="19">
        <v>0</v>
      </c>
      <c r="H47" s="4">
        <f t="shared" si="3"/>
        <v>0</v>
      </c>
      <c r="I47" s="4">
        <f t="shared" si="4"/>
        <v>0</v>
      </c>
      <c r="J47" s="4">
        <f t="shared" si="5"/>
        <v>0</v>
      </c>
      <c r="K47" s="6">
        <f t="shared" si="6"/>
        <v>0</v>
      </c>
      <c r="L47" s="74"/>
    </row>
    <row r="48" spans="1:12" outlineLevel="1" x14ac:dyDescent="0.35">
      <c r="A48" s="67" t="s">
        <v>229</v>
      </c>
      <c r="B48" s="43" t="s">
        <v>201</v>
      </c>
      <c r="C48" s="45" t="s">
        <v>27</v>
      </c>
      <c r="D48" s="3"/>
      <c r="E48" s="52">
        <v>1</v>
      </c>
      <c r="F48" s="19">
        <v>0</v>
      </c>
      <c r="G48" s="19">
        <v>0</v>
      </c>
      <c r="H48" s="4">
        <f t="shared" si="3"/>
        <v>0</v>
      </c>
      <c r="I48" s="4">
        <f t="shared" si="4"/>
        <v>0</v>
      </c>
      <c r="J48" s="4">
        <f t="shared" si="5"/>
        <v>0</v>
      </c>
      <c r="K48" s="6">
        <f t="shared" si="6"/>
        <v>0</v>
      </c>
      <c r="L48" s="74"/>
    </row>
    <row r="49" spans="1:12" ht="25.75" outlineLevel="1" x14ac:dyDescent="0.35">
      <c r="A49" s="67" t="s">
        <v>230</v>
      </c>
      <c r="B49" s="43" t="s">
        <v>202</v>
      </c>
      <c r="C49" s="45" t="s">
        <v>27</v>
      </c>
      <c r="D49" s="3"/>
      <c r="E49" s="52">
        <v>1</v>
      </c>
      <c r="F49" s="19">
        <v>0</v>
      </c>
      <c r="G49" s="19">
        <v>0</v>
      </c>
      <c r="H49" s="4">
        <f t="shared" si="3"/>
        <v>0</v>
      </c>
      <c r="I49" s="4">
        <f t="shared" si="4"/>
        <v>0</v>
      </c>
      <c r="J49" s="4">
        <f t="shared" si="5"/>
        <v>0</v>
      </c>
      <c r="K49" s="6">
        <f t="shared" si="6"/>
        <v>0</v>
      </c>
      <c r="L49" s="74"/>
    </row>
    <row r="50" spans="1:12" outlineLevel="1" x14ac:dyDescent="0.35">
      <c r="A50" s="67" t="s">
        <v>231</v>
      </c>
      <c r="B50" s="43" t="s">
        <v>203</v>
      </c>
      <c r="C50" s="45" t="s">
        <v>27</v>
      </c>
      <c r="D50" s="44"/>
      <c r="E50" s="52">
        <v>1</v>
      </c>
      <c r="F50" s="19">
        <v>0</v>
      </c>
      <c r="G50" s="19">
        <v>0</v>
      </c>
      <c r="H50" s="4">
        <f t="shared" si="3"/>
        <v>0</v>
      </c>
      <c r="I50" s="4">
        <f t="shared" si="4"/>
        <v>0</v>
      </c>
      <c r="J50" s="4">
        <f t="shared" si="5"/>
        <v>0</v>
      </c>
      <c r="K50" s="6">
        <f t="shared" si="6"/>
        <v>0</v>
      </c>
      <c r="L50" s="74"/>
    </row>
    <row r="51" spans="1:12" x14ac:dyDescent="0.35">
      <c r="A51" s="47" t="s">
        <v>238</v>
      </c>
      <c r="B51" s="48" t="s">
        <v>232</v>
      </c>
      <c r="C51" s="49"/>
      <c r="D51" s="49"/>
      <c r="E51" s="50"/>
      <c r="F51" s="50"/>
      <c r="G51" s="50"/>
      <c r="H51" s="50"/>
      <c r="I51" s="51"/>
      <c r="J51" s="51"/>
      <c r="K51" s="51"/>
      <c r="L51" s="51">
        <f>SUM(K52:K68)</f>
        <v>0</v>
      </c>
    </row>
    <row r="52" spans="1:12" ht="25.75" outlineLevel="1" x14ac:dyDescent="0.35">
      <c r="A52" s="34" t="s">
        <v>103</v>
      </c>
      <c r="B52" s="43" t="s">
        <v>233</v>
      </c>
      <c r="C52" s="45" t="s">
        <v>27</v>
      </c>
      <c r="D52" s="3"/>
      <c r="E52" s="52">
        <v>1</v>
      </c>
      <c r="F52" s="19">
        <v>0</v>
      </c>
      <c r="G52" s="19">
        <v>0</v>
      </c>
      <c r="H52" s="4">
        <f t="shared" ref="H52:H58" si="7">F52+G52</f>
        <v>0</v>
      </c>
      <c r="I52" s="4">
        <f t="shared" ref="I52:I58" si="8">E52*F52</f>
        <v>0</v>
      </c>
      <c r="J52" s="4">
        <f t="shared" ref="J52:J58" si="9">E52*G52</f>
        <v>0</v>
      </c>
      <c r="K52" s="6">
        <f t="shared" ref="K52:K58" si="10">I52+J52</f>
        <v>0</v>
      </c>
      <c r="L52" s="74"/>
    </row>
    <row r="53" spans="1:12" ht="38.6" outlineLevel="1" x14ac:dyDescent="0.35">
      <c r="A53" s="34" t="s">
        <v>104</v>
      </c>
      <c r="B53" s="43" t="s">
        <v>234</v>
      </c>
      <c r="C53" s="45" t="s">
        <v>27</v>
      </c>
      <c r="D53" s="3"/>
      <c r="E53" s="52">
        <v>1</v>
      </c>
      <c r="F53" s="19">
        <v>0</v>
      </c>
      <c r="G53" s="19">
        <v>0</v>
      </c>
      <c r="H53" s="4">
        <f t="shared" si="7"/>
        <v>0</v>
      </c>
      <c r="I53" s="4">
        <f t="shared" si="8"/>
        <v>0</v>
      </c>
      <c r="J53" s="4">
        <f t="shared" si="9"/>
        <v>0</v>
      </c>
      <c r="K53" s="6">
        <f t="shared" si="10"/>
        <v>0</v>
      </c>
      <c r="L53" s="74"/>
    </row>
    <row r="54" spans="1:12" outlineLevel="1" x14ac:dyDescent="0.35">
      <c r="A54" s="34" t="s">
        <v>105</v>
      </c>
      <c r="B54" s="43" t="s">
        <v>188</v>
      </c>
      <c r="C54" s="45" t="s">
        <v>27</v>
      </c>
      <c r="D54" s="3"/>
      <c r="E54" s="52">
        <v>1</v>
      </c>
      <c r="F54" s="19">
        <v>0</v>
      </c>
      <c r="G54" s="19">
        <v>0</v>
      </c>
      <c r="H54" s="4">
        <f t="shared" si="7"/>
        <v>0</v>
      </c>
      <c r="I54" s="4">
        <f t="shared" si="8"/>
        <v>0</v>
      </c>
      <c r="J54" s="4">
        <f t="shared" si="9"/>
        <v>0</v>
      </c>
      <c r="K54" s="6">
        <f t="shared" si="10"/>
        <v>0</v>
      </c>
      <c r="L54" s="74"/>
    </row>
    <row r="55" spans="1:12" ht="25.75" outlineLevel="1" x14ac:dyDescent="0.35">
      <c r="A55" s="34" t="s">
        <v>106</v>
      </c>
      <c r="B55" s="43" t="s">
        <v>235</v>
      </c>
      <c r="C55" s="45" t="s">
        <v>27</v>
      </c>
      <c r="D55" s="3"/>
      <c r="E55" s="52">
        <v>1</v>
      </c>
      <c r="F55" s="19">
        <v>0</v>
      </c>
      <c r="G55" s="19">
        <v>0</v>
      </c>
      <c r="H55" s="4">
        <f t="shared" si="7"/>
        <v>0</v>
      </c>
      <c r="I55" s="4">
        <f t="shared" si="8"/>
        <v>0</v>
      </c>
      <c r="J55" s="4">
        <f t="shared" si="9"/>
        <v>0</v>
      </c>
      <c r="K55" s="6">
        <f t="shared" si="10"/>
        <v>0</v>
      </c>
      <c r="L55" s="74"/>
    </row>
    <row r="56" spans="1:12" ht="25.75" outlineLevel="1" x14ac:dyDescent="0.35">
      <c r="A56" s="34" t="s">
        <v>107</v>
      </c>
      <c r="B56" s="43" t="s">
        <v>236</v>
      </c>
      <c r="C56" s="45" t="s">
        <v>27</v>
      </c>
      <c r="D56" s="3"/>
      <c r="E56" s="52">
        <v>1</v>
      </c>
      <c r="F56" s="19">
        <v>0</v>
      </c>
      <c r="G56" s="19">
        <v>0</v>
      </c>
      <c r="H56" s="4">
        <f t="shared" si="7"/>
        <v>0</v>
      </c>
      <c r="I56" s="4">
        <f t="shared" si="8"/>
        <v>0</v>
      </c>
      <c r="J56" s="4">
        <f t="shared" si="9"/>
        <v>0</v>
      </c>
      <c r="K56" s="6">
        <f t="shared" si="10"/>
        <v>0</v>
      </c>
      <c r="L56" s="74"/>
    </row>
    <row r="57" spans="1:12" ht="38.6" outlineLevel="1" x14ac:dyDescent="0.35">
      <c r="A57" s="34" t="s">
        <v>108</v>
      </c>
      <c r="B57" s="43" t="s">
        <v>187</v>
      </c>
      <c r="C57" s="45" t="s">
        <v>27</v>
      </c>
      <c r="D57" s="3"/>
      <c r="E57" s="52">
        <v>1</v>
      </c>
      <c r="F57" s="19">
        <v>0</v>
      </c>
      <c r="G57" s="19">
        <v>0</v>
      </c>
      <c r="H57" s="4">
        <f t="shared" si="7"/>
        <v>0</v>
      </c>
      <c r="I57" s="4">
        <f t="shared" si="8"/>
        <v>0</v>
      </c>
      <c r="J57" s="4">
        <f t="shared" si="9"/>
        <v>0</v>
      </c>
      <c r="K57" s="6">
        <f t="shared" si="10"/>
        <v>0</v>
      </c>
      <c r="L57" s="74"/>
    </row>
    <row r="58" spans="1:12" ht="25.75" outlineLevel="1" x14ac:dyDescent="0.35">
      <c r="A58" s="34" t="s">
        <v>109</v>
      </c>
      <c r="B58" s="43" t="s">
        <v>237</v>
      </c>
      <c r="C58" s="45" t="s">
        <v>27</v>
      </c>
      <c r="D58" s="3"/>
      <c r="E58" s="52">
        <v>1</v>
      </c>
      <c r="F58" s="19">
        <v>0</v>
      </c>
      <c r="G58" s="19">
        <v>0</v>
      </c>
      <c r="H58" s="4">
        <f t="shared" si="7"/>
        <v>0</v>
      </c>
      <c r="I58" s="4">
        <f t="shared" si="8"/>
        <v>0</v>
      </c>
      <c r="J58" s="4">
        <f t="shared" si="9"/>
        <v>0</v>
      </c>
      <c r="K58" s="6">
        <f t="shared" si="10"/>
        <v>0</v>
      </c>
      <c r="L58" s="74"/>
    </row>
    <row r="59" spans="1:12" ht="25.75" outlineLevel="1" x14ac:dyDescent="0.35">
      <c r="A59" s="34" t="s">
        <v>239</v>
      </c>
      <c r="B59" s="79" t="s">
        <v>189</v>
      </c>
      <c r="C59" s="45" t="s">
        <v>27</v>
      </c>
      <c r="D59" s="3"/>
      <c r="E59" s="52">
        <v>1</v>
      </c>
      <c r="F59" s="19">
        <v>0</v>
      </c>
      <c r="G59" s="19">
        <v>0</v>
      </c>
      <c r="H59" s="4">
        <f t="shared" ref="H59:H68" si="11">F59+G59</f>
        <v>0</v>
      </c>
      <c r="I59" s="4">
        <f t="shared" ref="I59:I68" si="12">E59*F59</f>
        <v>0</v>
      </c>
      <c r="J59" s="4">
        <f t="shared" ref="J59:J68" si="13">E59*G59</f>
        <v>0</v>
      </c>
      <c r="K59" s="6">
        <f t="shared" ref="K59:K68" si="14">I59+J59</f>
        <v>0</v>
      </c>
      <c r="L59" s="74"/>
    </row>
    <row r="60" spans="1:12" outlineLevel="1" x14ac:dyDescent="0.35">
      <c r="A60" s="34" t="s">
        <v>110</v>
      </c>
      <c r="B60" s="79" t="s">
        <v>190</v>
      </c>
      <c r="C60" s="45" t="s">
        <v>27</v>
      </c>
      <c r="D60" s="3"/>
      <c r="E60" s="52">
        <v>1</v>
      </c>
      <c r="F60" s="19">
        <v>0</v>
      </c>
      <c r="G60" s="19">
        <v>0</v>
      </c>
      <c r="H60" s="4">
        <f t="shared" si="11"/>
        <v>0</v>
      </c>
      <c r="I60" s="4">
        <f t="shared" si="12"/>
        <v>0</v>
      </c>
      <c r="J60" s="4">
        <f t="shared" si="13"/>
        <v>0</v>
      </c>
      <c r="K60" s="6">
        <f t="shared" si="14"/>
        <v>0</v>
      </c>
      <c r="L60" s="74"/>
    </row>
    <row r="61" spans="1:12" ht="25.75" outlineLevel="1" x14ac:dyDescent="0.35">
      <c r="A61" s="34" t="s">
        <v>111</v>
      </c>
      <c r="B61" s="79" t="s">
        <v>199</v>
      </c>
      <c r="C61" s="45" t="s">
        <v>27</v>
      </c>
      <c r="D61" s="3"/>
      <c r="E61" s="52">
        <v>1</v>
      </c>
      <c r="F61" s="19">
        <v>0</v>
      </c>
      <c r="G61" s="19">
        <v>0</v>
      </c>
      <c r="H61" s="4">
        <f t="shared" si="11"/>
        <v>0</v>
      </c>
      <c r="I61" s="4">
        <f t="shared" si="12"/>
        <v>0</v>
      </c>
      <c r="J61" s="4">
        <f t="shared" si="13"/>
        <v>0</v>
      </c>
      <c r="K61" s="6">
        <f t="shared" si="14"/>
        <v>0</v>
      </c>
      <c r="L61" s="74"/>
    </row>
    <row r="62" spans="1:12" ht="38.6" outlineLevel="1" x14ac:dyDescent="0.35">
      <c r="A62" s="34" t="s">
        <v>112</v>
      </c>
      <c r="B62" s="79" t="s">
        <v>240</v>
      </c>
      <c r="C62" s="45" t="s">
        <v>27</v>
      </c>
      <c r="D62" s="3"/>
      <c r="E62" s="52">
        <v>1</v>
      </c>
      <c r="F62" s="19">
        <v>0</v>
      </c>
      <c r="G62" s="19">
        <v>0</v>
      </c>
      <c r="H62" s="4">
        <f t="shared" si="11"/>
        <v>0</v>
      </c>
      <c r="I62" s="4">
        <f t="shared" si="12"/>
        <v>0</v>
      </c>
      <c r="J62" s="4">
        <f t="shared" si="13"/>
        <v>0</v>
      </c>
      <c r="K62" s="6">
        <f t="shared" si="14"/>
        <v>0</v>
      </c>
      <c r="L62" s="74"/>
    </row>
    <row r="63" spans="1:12" outlineLevel="1" x14ac:dyDescent="0.35">
      <c r="A63" s="34" t="s">
        <v>113</v>
      </c>
      <c r="B63" s="79" t="s">
        <v>195</v>
      </c>
      <c r="C63" s="45" t="s">
        <v>27</v>
      </c>
      <c r="D63" s="3"/>
      <c r="E63" s="52">
        <v>2</v>
      </c>
      <c r="F63" s="19">
        <v>0</v>
      </c>
      <c r="G63" s="19">
        <v>0</v>
      </c>
      <c r="H63" s="4">
        <f t="shared" si="11"/>
        <v>0</v>
      </c>
      <c r="I63" s="4">
        <f t="shared" si="12"/>
        <v>0</v>
      </c>
      <c r="J63" s="4">
        <f t="shared" si="13"/>
        <v>0</v>
      </c>
      <c r="K63" s="6">
        <f t="shared" si="14"/>
        <v>0</v>
      </c>
      <c r="L63" s="74"/>
    </row>
    <row r="64" spans="1:12" outlineLevel="1" x14ac:dyDescent="0.35">
      <c r="A64" s="34" t="s">
        <v>242</v>
      </c>
      <c r="B64" s="79" t="s">
        <v>241</v>
      </c>
      <c r="C64" s="45" t="s">
        <v>27</v>
      </c>
      <c r="D64" s="3"/>
      <c r="E64" s="52">
        <v>1</v>
      </c>
      <c r="F64" s="19">
        <v>0</v>
      </c>
      <c r="G64" s="19">
        <v>0</v>
      </c>
      <c r="H64" s="4">
        <f t="shared" si="11"/>
        <v>0</v>
      </c>
      <c r="I64" s="4">
        <f t="shared" si="12"/>
        <v>0</v>
      </c>
      <c r="J64" s="4">
        <f t="shared" si="13"/>
        <v>0</v>
      </c>
      <c r="K64" s="6">
        <f t="shared" si="14"/>
        <v>0</v>
      </c>
      <c r="L64" s="74"/>
    </row>
    <row r="65" spans="1:12" outlineLevel="1" x14ac:dyDescent="0.35">
      <c r="A65" s="34" t="s">
        <v>243</v>
      </c>
      <c r="B65" s="79" t="s">
        <v>194</v>
      </c>
      <c r="C65" s="45" t="s">
        <v>27</v>
      </c>
      <c r="D65" s="3"/>
      <c r="E65" s="52">
        <v>1</v>
      </c>
      <c r="F65" s="19">
        <v>0</v>
      </c>
      <c r="G65" s="19">
        <v>0</v>
      </c>
      <c r="H65" s="4">
        <f t="shared" si="11"/>
        <v>0</v>
      </c>
      <c r="I65" s="4">
        <f t="shared" si="12"/>
        <v>0</v>
      </c>
      <c r="J65" s="4">
        <f t="shared" si="13"/>
        <v>0</v>
      </c>
      <c r="K65" s="6">
        <f t="shared" si="14"/>
        <v>0</v>
      </c>
      <c r="L65" s="74"/>
    </row>
    <row r="66" spans="1:12" ht="25.75" outlineLevel="1" x14ac:dyDescent="0.35">
      <c r="A66" s="34" t="s">
        <v>244</v>
      </c>
      <c r="B66" s="79" t="s">
        <v>204</v>
      </c>
      <c r="C66" s="45" t="s">
        <v>27</v>
      </c>
      <c r="D66" s="3"/>
      <c r="E66" s="52">
        <v>1</v>
      </c>
      <c r="F66" s="19">
        <v>0</v>
      </c>
      <c r="G66" s="19">
        <v>0</v>
      </c>
      <c r="H66" s="4">
        <f t="shared" si="11"/>
        <v>0</v>
      </c>
      <c r="I66" s="4">
        <f t="shared" si="12"/>
        <v>0</v>
      </c>
      <c r="J66" s="4">
        <f t="shared" si="13"/>
        <v>0</v>
      </c>
      <c r="K66" s="6">
        <f t="shared" si="14"/>
        <v>0</v>
      </c>
      <c r="L66" s="74"/>
    </row>
    <row r="67" spans="1:12" ht="25.75" outlineLevel="1" x14ac:dyDescent="0.35">
      <c r="A67" s="34" t="s">
        <v>245</v>
      </c>
      <c r="B67" s="79" t="s">
        <v>200</v>
      </c>
      <c r="C67" s="45" t="s">
        <v>27</v>
      </c>
      <c r="D67" s="3"/>
      <c r="E67" s="52">
        <v>1</v>
      </c>
      <c r="F67" s="19">
        <v>0</v>
      </c>
      <c r="G67" s="19">
        <v>0</v>
      </c>
      <c r="H67" s="4">
        <f t="shared" si="11"/>
        <v>0</v>
      </c>
      <c r="I67" s="4">
        <f t="shared" si="12"/>
        <v>0</v>
      </c>
      <c r="J67" s="4">
        <f t="shared" si="13"/>
        <v>0</v>
      </c>
      <c r="K67" s="6">
        <f t="shared" si="14"/>
        <v>0</v>
      </c>
      <c r="L67" s="74"/>
    </row>
    <row r="68" spans="1:12" outlineLevel="1" x14ac:dyDescent="0.35">
      <c r="A68" s="34" t="s">
        <v>246</v>
      </c>
      <c r="B68" s="43" t="s">
        <v>192</v>
      </c>
      <c r="C68" s="45" t="s">
        <v>27</v>
      </c>
      <c r="D68" s="3"/>
      <c r="E68" s="52">
        <v>1</v>
      </c>
      <c r="F68" s="19">
        <v>0</v>
      </c>
      <c r="G68" s="19">
        <v>0</v>
      </c>
      <c r="H68" s="4">
        <f t="shared" si="11"/>
        <v>0</v>
      </c>
      <c r="I68" s="4">
        <f t="shared" si="12"/>
        <v>0</v>
      </c>
      <c r="J68" s="4">
        <f t="shared" si="13"/>
        <v>0</v>
      </c>
      <c r="K68" s="6">
        <f t="shared" si="14"/>
        <v>0</v>
      </c>
      <c r="L68" s="74"/>
    </row>
    <row r="69" spans="1:12" x14ac:dyDescent="0.35">
      <c r="A69" s="47" t="s">
        <v>247</v>
      </c>
      <c r="B69" s="48" t="s">
        <v>248</v>
      </c>
      <c r="C69" s="49"/>
      <c r="D69" s="49"/>
      <c r="E69" s="50"/>
      <c r="F69" s="50"/>
      <c r="G69" s="50"/>
      <c r="H69" s="50"/>
      <c r="I69" s="51"/>
      <c r="J69" s="51"/>
      <c r="K69" s="51"/>
      <c r="L69" s="51">
        <f>SUM(K70:K91)</f>
        <v>0</v>
      </c>
    </row>
    <row r="70" spans="1:12" outlineLevel="1" x14ac:dyDescent="0.35">
      <c r="A70" s="34" t="s">
        <v>148</v>
      </c>
      <c r="B70" s="43" t="s">
        <v>188</v>
      </c>
      <c r="C70" s="45" t="s">
        <v>27</v>
      </c>
      <c r="D70" s="3"/>
      <c r="E70" s="52">
        <v>1</v>
      </c>
      <c r="F70" s="19">
        <v>0</v>
      </c>
      <c r="G70" s="19">
        <v>0</v>
      </c>
      <c r="H70" s="4">
        <f t="shared" ref="H70:H81" si="15">F70+G70</f>
        <v>0</v>
      </c>
      <c r="I70" s="4">
        <f t="shared" ref="I70:I81" si="16">E70*F70</f>
        <v>0</v>
      </c>
      <c r="J70" s="4">
        <f t="shared" ref="J70:J81" si="17">E70*G70</f>
        <v>0</v>
      </c>
      <c r="K70" s="6">
        <f t="shared" ref="K70:K81" si="18">I70+J70</f>
        <v>0</v>
      </c>
      <c r="L70" s="74"/>
    </row>
    <row r="71" spans="1:12" ht="25.75" outlineLevel="1" x14ac:dyDescent="0.35">
      <c r="A71" s="34" t="s">
        <v>149</v>
      </c>
      <c r="B71" s="43" t="s">
        <v>233</v>
      </c>
      <c r="C71" s="45" t="s">
        <v>27</v>
      </c>
      <c r="D71" s="3"/>
      <c r="E71" s="52">
        <v>1</v>
      </c>
      <c r="F71" s="19">
        <v>0</v>
      </c>
      <c r="G71" s="19">
        <v>0</v>
      </c>
      <c r="H71" s="4">
        <f t="shared" si="15"/>
        <v>0</v>
      </c>
      <c r="I71" s="4">
        <f t="shared" si="16"/>
        <v>0</v>
      </c>
      <c r="J71" s="4">
        <f t="shared" si="17"/>
        <v>0</v>
      </c>
      <c r="K71" s="6">
        <f t="shared" si="18"/>
        <v>0</v>
      </c>
      <c r="L71" s="74"/>
    </row>
    <row r="72" spans="1:12" ht="38.6" outlineLevel="1" x14ac:dyDescent="0.35">
      <c r="A72" s="34" t="s">
        <v>258</v>
      </c>
      <c r="B72" s="43" t="s">
        <v>234</v>
      </c>
      <c r="C72" s="45" t="s">
        <v>27</v>
      </c>
      <c r="D72" s="3"/>
      <c r="E72" s="52">
        <v>1</v>
      </c>
      <c r="F72" s="19">
        <v>0</v>
      </c>
      <c r="G72" s="19">
        <v>0</v>
      </c>
      <c r="H72" s="4">
        <f t="shared" si="15"/>
        <v>0</v>
      </c>
      <c r="I72" s="4">
        <f t="shared" si="16"/>
        <v>0</v>
      </c>
      <c r="J72" s="4">
        <f t="shared" si="17"/>
        <v>0</v>
      </c>
      <c r="K72" s="6">
        <f t="shared" si="18"/>
        <v>0</v>
      </c>
      <c r="L72" s="74"/>
    </row>
    <row r="73" spans="1:12" ht="25.75" outlineLevel="1" x14ac:dyDescent="0.35">
      <c r="A73" s="34" t="s">
        <v>114</v>
      </c>
      <c r="B73" s="43" t="s">
        <v>257</v>
      </c>
      <c r="C73" s="45" t="s">
        <v>27</v>
      </c>
      <c r="D73" s="3"/>
      <c r="E73" s="52">
        <v>1</v>
      </c>
      <c r="F73" s="19">
        <v>0</v>
      </c>
      <c r="G73" s="19">
        <v>0</v>
      </c>
      <c r="H73" s="4">
        <f t="shared" si="15"/>
        <v>0</v>
      </c>
      <c r="I73" s="4">
        <f t="shared" si="16"/>
        <v>0</v>
      </c>
      <c r="J73" s="4">
        <f t="shared" si="17"/>
        <v>0</v>
      </c>
      <c r="K73" s="6">
        <f t="shared" si="18"/>
        <v>0</v>
      </c>
      <c r="L73" s="74"/>
    </row>
    <row r="74" spans="1:12" ht="25.75" outlineLevel="1" x14ac:dyDescent="0.35">
      <c r="A74" s="34" t="s">
        <v>115</v>
      </c>
      <c r="B74" s="43" t="s">
        <v>256</v>
      </c>
      <c r="C74" s="45" t="s">
        <v>27</v>
      </c>
      <c r="D74" s="3"/>
      <c r="E74" s="52">
        <v>1</v>
      </c>
      <c r="F74" s="19">
        <v>0</v>
      </c>
      <c r="G74" s="19">
        <v>0</v>
      </c>
      <c r="H74" s="4">
        <f t="shared" si="15"/>
        <v>0</v>
      </c>
      <c r="I74" s="4">
        <f t="shared" si="16"/>
        <v>0</v>
      </c>
      <c r="J74" s="4">
        <f t="shared" si="17"/>
        <v>0</v>
      </c>
      <c r="K74" s="6">
        <f t="shared" si="18"/>
        <v>0</v>
      </c>
      <c r="L74" s="74"/>
    </row>
    <row r="75" spans="1:12" ht="38.6" outlineLevel="1" x14ac:dyDescent="0.35">
      <c r="A75" s="34" t="s">
        <v>116</v>
      </c>
      <c r="B75" s="43" t="s">
        <v>187</v>
      </c>
      <c r="C75" s="45" t="s">
        <v>27</v>
      </c>
      <c r="D75" s="3"/>
      <c r="E75" s="52">
        <v>1</v>
      </c>
      <c r="F75" s="19">
        <v>0</v>
      </c>
      <c r="G75" s="19">
        <v>0</v>
      </c>
      <c r="H75" s="4">
        <f t="shared" si="15"/>
        <v>0</v>
      </c>
      <c r="I75" s="4">
        <f t="shared" si="16"/>
        <v>0</v>
      </c>
      <c r="J75" s="4">
        <f t="shared" si="17"/>
        <v>0</v>
      </c>
      <c r="K75" s="6">
        <f t="shared" si="18"/>
        <v>0</v>
      </c>
      <c r="L75" s="74"/>
    </row>
    <row r="76" spans="1:12" ht="25.75" outlineLevel="1" x14ac:dyDescent="0.35">
      <c r="A76" s="34" t="s">
        <v>117</v>
      </c>
      <c r="B76" s="43" t="s">
        <v>189</v>
      </c>
      <c r="C76" s="45" t="s">
        <v>27</v>
      </c>
      <c r="D76" s="3"/>
      <c r="E76" s="52">
        <v>1</v>
      </c>
      <c r="F76" s="19">
        <v>0</v>
      </c>
      <c r="G76" s="19">
        <v>0</v>
      </c>
      <c r="H76" s="4">
        <f t="shared" si="15"/>
        <v>0</v>
      </c>
      <c r="I76" s="4">
        <f t="shared" si="16"/>
        <v>0</v>
      </c>
      <c r="J76" s="4">
        <f t="shared" si="17"/>
        <v>0</v>
      </c>
      <c r="K76" s="6">
        <f t="shared" si="18"/>
        <v>0</v>
      </c>
      <c r="L76" s="74"/>
    </row>
    <row r="77" spans="1:12" outlineLevel="1" x14ac:dyDescent="0.35">
      <c r="A77" s="34" t="s">
        <v>118</v>
      </c>
      <c r="B77" s="43" t="s">
        <v>190</v>
      </c>
      <c r="C77" s="45" t="s">
        <v>27</v>
      </c>
      <c r="D77" s="3"/>
      <c r="E77" s="52">
        <v>1</v>
      </c>
      <c r="F77" s="19">
        <v>0</v>
      </c>
      <c r="G77" s="19">
        <v>0</v>
      </c>
      <c r="H77" s="4">
        <f t="shared" si="15"/>
        <v>0</v>
      </c>
      <c r="I77" s="4">
        <f t="shared" si="16"/>
        <v>0</v>
      </c>
      <c r="J77" s="4">
        <f t="shared" si="17"/>
        <v>0</v>
      </c>
      <c r="K77" s="6">
        <f t="shared" si="18"/>
        <v>0</v>
      </c>
      <c r="L77" s="74"/>
    </row>
    <row r="78" spans="1:12" ht="25.75" outlineLevel="1" x14ac:dyDescent="0.35">
      <c r="A78" s="34" t="s">
        <v>119</v>
      </c>
      <c r="B78" s="43" t="s">
        <v>199</v>
      </c>
      <c r="C78" s="45" t="s">
        <v>27</v>
      </c>
      <c r="D78" s="3"/>
      <c r="E78" s="52">
        <v>2</v>
      </c>
      <c r="F78" s="19">
        <v>0</v>
      </c>
      <c r="G78" s="19">
        <v>0</v>
      </c>
      <c r="H78" s="4">
        <f t="shared" si="15"/>
        <v>0</v>
      </c>
      <c r="I78" s="4">
        <f t="shared" si="16"/>
        <v>0</v>
      </c>
      <c r="J78" s="4">
        <f t="shared" si="17"/>
        <v>0</v>
      </c>
      <c r="K78" s="6">
        <f t="shared" si="18"/>
        <v>0</v>
      </c>
      <c r="L78" s="74"/>
    </row>
    <row r="79" spans="1:12" outlineLevel="1" x14ac:dyDescent="0.35">
      <c r="A79" s="34" t="s">
        <v>150</v>
      </c>
      <c r="B79" s="43" t="s">
        <v>249</v>
      </c>
      <c r="C79" s="45" t="s">
        <v>27</v>
      </c>
      <c r="D79" s="3"/>
      <c r="E79" s="52">
        <v>1</v>
      </c>
      <c r="F79" s="19">
        <v>0</v>
      </c>
      <c r="G79" s="19">
        <v>0</v>
      </c>
      <c r="H79" s="4">
        <f t="shared" si="15"/>
        <v>0</v>
      </c>
      <c r="I79" s="4">
        <f t="shared" si="16"/>
        <v>0</v>
      </c>
      <c r="J79" s="4">
        <f t="shared" si="17"/>
        <v>0</v>
      </c>
      <c r="K79" s="6">
        <f t="shared" si="18"/>
        <v>0</v>
      </c>
      <c r="L79" s="74"/>
    </row>
    <row r="80" spans="1:12" outlineLevel="1" x14ac:dyDescent="0.35">
      <c r="A80" s="34" t="s">
        <v>259</v>
      </c>
      <c r="B80" s="43" t="s">
        <v>250</v>
      </c>
      <c r="C80" s="45" t="s">
        <v>27</v>
      </c>
      <c r="D80" s="3"/>
      <c r="E80" s="52">
        <v>1</v>
      </c>
      <c r="F80" s="19">
        <v>0</v>
      </c>
      <c r="G80" s="19">
        <v>0</v>
      </c>
      <c r="H80" s="4">
        <f t="shared" si="15"/>
        <v>0</v>
      </c>
      <c r="I80" s="4">
        <f t="shared" si="16"/>
        <v>0</v>
      </c>
      <c r="J80" s="4">
        <f t="shared" si="17"/>
        <v>0</v>
      </c>
      <c r="K80" s="6">
        <f t="shared" si="18"/>
        <v>0</v>
      </c>
      <c r="L80" s="74"/>
    </row>
    <row r="81" spans="1:12" ht="25.75" outlineLevel="1" x14ac:dyDescent="0.35">
      <c r="A81" s="34" t="s">
        <v>260</v>
      </c>
      <c r="B81" s="43" t="s">
        <v>251</v>
      </c>
      <c r="C81" s="45" t="s">
        <v>27</v>
      </c>
      <c r="D81" s="3"/>
      <c r="E81" s="52">
        <v>1</v>
      </c>
      <c r="F81" s="19">
        <v>0</v>
      </c>
      <c r="G81" s="19">
        <v>0</v>
      </c>
      <c r="H81" s="4">
        <f t="shared" si="15"/>
        <v>0</v>
      </c>
      <c r="I81" s="4">
        <f t="shared" si="16"/>
        <v>0</v>
      </c>
      <c r="J81" s="4">
        <f t="shared" si="17"/>
        <v>0</v>
      </c>
      <c r="K81" s="6">
        <f t="shared" si="18"/>
        <v>0</v>
      </c>
      <c r="L81" s="74"/>
    </row>
    <row r="82" spans="1:12" ht="25.75" outlineLevel="1" x14ac:dyDescent="0.35">
      <c r="A82" s="34" t="s">
        <v>261</v>
      </c>
      <c r="B82" s="43" t="s">
        <v>252</v>
      </c>
      <c r="C82" s="45" t="s">
        <v>27</v>
      </c>
      <c r="D82" s="3"/>
      <c r="E82" s="52">
        <v>1</v>
      </c>
      <c r="F82" s="19">
        <v>0</v>
      </c>
      <c r="G82" s="19">
        <v>0</v>
      </c>
      <c r="H82" s="4">
        <f t="shared" ref="H82:H91" si="19">F82+G82</f>
        <v>0</v>
      </c>
      <c r="I82" s="4">
        <f t="shared" ref="I82:I91" si="20">E82*F82</f>
        <v>0</v>
      </c>
      <c r="J82" s="4">
        <f t="shared" ref="J82:J91" si="21">E82*G82</f>
        <v>0</v>
      </c>
      <c r="K82" s="6">
        <f t="shared" ref="K82:K91" si="22">I82+J82</f>
        <v>0</v>
      </c>
      <c r="L82" s="74"/>
    </row>
    <row r="83" spans="1:12" outlineLevel="1" x14ac:dyDescent="0.35">
      <c r="A83" s="34" t="s">
        <v>263</v>
      </c>
      <c r="B83" s="43" t="s">
        <v>253</v>
      </c>
      <c r="C83" s="45" t="s">
        <v>27</v>
      </c>
      <c r="D83" s="3"/>
      <c r="E83" s="52">
        <v>1</v>
      </c>
      <c r="F83" s="19">
        <v>0</v>
      </c>
      <c r="G83" s="19">
        <v>0</v>
      </c>
      <c r="H83" s="4">
        <f t="shared" si="19"/>
        <v>0</v>
      </c>
      <c r="I83" s="4">
        <f t="shared" si="20"/>
        <v>0</v>
      </c>
      <c r="J83" s="4">
        <f t="shared" si="21"/>
        <v>0</v>
      </c>
      <c r="K83" s="6">
        <f t="shared" si="22"/>
        <v>0</v>
      </c>
      <c r="L83" s="74"/>
    </row>
    <row r="84" spans="1:12" outlineLevel="1" x14ac:dyDescent="0.35">
      <c r="A84" s="34" t="s">
        <v>264</v>
      </c>
      <c r="B84" s="43" t="s">
        <v>254</v>
      </c>
      <c r="C84" s="45" t="s">
        <v>27</v>
      </c>
      <c r="D84" s="3"/>
      <c r="E84" s="52">
        <v>1</v>
      </c>
      <c r="F84" s="19">
        <v>0</v>
      </c>
      <c r="G84" s="19">
        <v>0</v>
      </c>
      <c r="H84" s="4">
        <f t="shared" si="19"/>
        <v>0</v>
      </c>
      <c r="I84" s="4">
        <f t="shared" si="20"/>
        <v>0</v>
      </c>
      <c r="J84" s="4">
        <f t="shared" si="21"/>
        <v>0</v>
      </c>
      <c r="K84" s="6">
        <f t="shared" si="22"/>
        <v>0</v>
      </c>
      <c r="L84" s="74"/>
    </row>
    <row r="85" spans="1:12" outlineLevel="1" x14ac:dyDescent="0.35">
      <c r="A85" s="34" t="s">
        <v>265</v>
      </c>
      <c r="B85" s="43" t="s">
        <v>194</v>
      </c>
      <c r="C85" s="45" t="s">
        <v>27</v>
      </c>
      <c r="D85" s="3"/>
      <c r="E85" s="52">
        <v>1</v>
      </c>
      <c r="F85" s="19">
        <v>0</v>
      </c>
      <c r="G85" s="19">
        <v>0</v>
      </c>
      <c r="H85" s="4">
        <f t="shared" si="19"/>
        <v>0</v>
      </c>
      <c r="I85" s="4">
        <f t="shared" si="20"/>
        <v>0</v>
      </c>
      <c r="J85" s="4">
        <f t="shared" si="21"/>
        <v>0</v>
      </c>
      <c r="K85" s="6">
        <f t="shared" si="22"/>
        <v>0</v>
      </c>
      <c r="L85" s="74"/>
    </row>
    <row r="86" spans="1:12" outlineLevel="1" x14ac:dyDescent="0.35">
      <c r="A86" s="34" t="s">
        <v>266</v>
      </c>
      <c r="B86" s="80" t="s">
        <v>255</v>
      </c>
      <c r="C86" s="45" t="s">
        <v>27</v>
      </c>
      <c r="D86" s="3"/>
      <c r="E86" s="52">
        <v>1</v>
      </c>
      <c r="F86" s="19">
        <v>0</v>
      </c>
      <c r="G86" s="19">
        <v>0</v>
      </c>
      <c r="H86" s="4">
        <f t="shared" si="19"/>
        <v>0</v>
      </c>
      <c r="I86" s="4">
        <f t="shared" si="20"/>
        <v>0</v>
      </c>
      <c r="J86" s="4">
        <f t="shared" si="21"/>
        <v>0</v>
      </c>
      <c r="K86" s="6">
        <f t="shared" si="22"/>
        <v>0</v>
      </c>
      <c r="L86" s="74"/>
    </row>
    <row r="87" spans="1:12" outlineLevel="1" x14ac:dyDescent="0.35">
      <c r="A87" s="34" t="s">
        <v>267</v>
      </c>
      <c r="B87" s="43" t="s">
        <v>197</v>
      </c>
      <c r="C87" s="45" t="s">
        <v>27</v>
      </c>
      <c r="D87" s="3"/>
      <c r="E87" s="52">
        <v>1</v>
      </c>
      <c r="F87" s="19">
        <v>0</v>
      </c>
      <c r="G87" s="19">
        <v>0</v>
      </c>
      <c r="H87" s="4">
        <f t="shared" si="19"/>
        <v>0</v>
      </c>
      <c r="I87" s="4">
        <f t="shared" si="20"/>
        <v>0</v>
      </c>
      <c r="J87" s="4">
        <f t="shared" si="21"/>
        <v>0</v>
      </c>
      <c r="K87" s="6">
        <f t="shared" si="22"/>
        <v>0</v>
      </c>
      <c r="L87" s="74"/>
    </row>
    <row r="88" spans="1:12" ht="25.75" outlineLevel="1" x14ac:dyDescent="0.35">
      <c r="A88" s="34" t="s">
        <v>268</v>
      </c>
      <c r="B88" s="43" t="s">
        <v>204</v>
      </c>
      <c r="C88" s="45" t="s">
        <v>27</v>
      </c>
      <c r="D88" s="3"/>
      <c r="E88" s="52">
        <v>1</v>
      </c>
      <c r="F88" s="19">
        <v>0</v>
      </c>
      <c r="G88" s="19">
        <v>0</v>
      </c>
      <c r="H88" s="4">
        <f t="shared" si="19"/>
        <v>0</v>
      </c>
      <c r="I88" s="4">
        <f t="shared" si="20"/>
        <v>0</v>
      </c>
      <c r="J88" s="4">
        <f t="shared" si="21"/>
        <v>0</v>
      </c>
      <c r="K88" s="6">
        <f t="shared" si="22"/>
        <v>0</v>
      </c>
      <c r="L88" s="74"/>
    </row>
    <row r="89" spans="1:12" ht="25.75" outlineLevel="1" x14ac:dyDescent="0.35">
      <c r="A89" s="34" t="s">
        <v>269</v>
      </c>
      <c r="B89" s="43" t="s">
        <v>200</v>
      </c>
      <c r="C89" s="45" t="s">
        <v>27</v>
      </c>
      <c r="D89" s="3"/>
      <c r="E89" s="52">
        <v>1</v>
      </c>
      <c r="F89" s="19">
        <v>0</v>
      </c>
      <c r="G89" s="19">
        <v>0</v>
      </c>
      <c r="H89" s="4">
        <f t="shared" si="19"/>
        <v>0</v>
      </c>
      <c r="I89" s="4">
        <f t="shared" si="20"/>
        <v>0</v>
      </c>
      <c r="J89" s="4">
        <f t="shared" si="21"/>
        <v>0</v>
      </c>
      <c r="K89" s="6">
        <f t="shared" si="22"/>
        <v>0</v>
      </c>
      <c r="L89" s="74"/>
    </row>
    <row r="90" spans="1:12" outlineLevel="1" x14ac:dyDescent="0.35">
      <c r="A90" s="34" t="s">
        <v>270</v>
      </c>
      <c r="B90" s="43" t="s">
        <v>192</v>
      </c>
      <c r="C90" s="45" t="s">
        <v>27</v>
      </c>
      <c r="D90" s="3"/>
      <c r="E90" s="52">
        <v>1</v>
      </c>
      <c r="F90" s="19">
        <v>0</v>
      </c>
      <c r="G90" s="19">
        <v>0</v>
      </c>
      <c r="H90" s="4">
        <f t="shared" si="19"/>
        <v>0</v>
      </c>
      <c r="I90" s="4">
        <f t="shared" si="20"/>
        <v>0</v>
      </c>
      <c r="J90" s="4">
        <f t="shared" si="21"/>
        <v>0</v>
      </c>
      <c r="K90" s="6">
        <f t="shared" si="22"/>
        <v>0</v>
      </c>
      <c r="L90" s="74"/>
    </row>
    <row r="91" spans="1:12" outlineLevel="1" x14ac:dyDescent="0.35">
      <c r="A91" s="34" t="s">
        <v>271</v>
      </c>
      <c r="B91" s="43" t="s">
        <v>262</v>
      </c>
      <c r="C91" s="45" t="s">
        <v>27</v>
      </c>
      <c r="D91" s="3"/>
      <c r="E91" s="52">
        <v>1</v>
      </c>
      <c r="F91" s="19">
        <v>0</v>
      </c>
      <c r="G91" s="19">
        <v>0</v>
      </c>
      <c r="H91" s="4">
        <f t="shared" si="19"/>
        <v>0</v>
      </c>
      <c r="I91" s="4">
        <f t="shared" si="20"/>
        <v>0</v>
      </c>
      <c r="J91" s="4">
        <f t="shared" si="21"/>
        <v>0</v>
      </c>
      <c r="K91" s="6">
        <f t="shared" si="22"/>
        <v>0</v>
      </c>
      <c r="L91" s="74"/>
    </row>
    <row r="92" spans="1:12" x14ac:dyDescent="0.35">
      <c r="A92" s="47" t="s">
        <v>121</v>
      </c>
      <c r="B92" s="48" t="s">
        <v>272</v>
      </c>
      <c r="C92" s="49"/>
      <c r="D92" s="49"/>
      <c r="E92" s="50"/>
      <c r="F92" s="50"/>
      <c r="G92" s="50"/>
      <c r="H92" s="50"/>
      <c r="I92" s="51"/>
      <c r="J92" s="51"/>
      <c r="K92" s="51"/>
      <c r="L92" s="51">
        <f>SUM(K93:K104)</f>
        <v>0</v>
      </c>
    </row>
    <row r="93" spans="1:12" outlineLevel="1" x14ac:dyDescent="0.35">
      <c r="A93" s="67" t="s">
        <v>122</v>
      </c>
      <c r="B93" s="43" t="s">
        <v>188</v>
      </c>
      <c r="C93" s="45" t="s">
        <v>27</v>
      </c>
      <c r="D93" s="3"/>
      <c r="E93" s="52">
        <v>1</v>
      </c>
      <c r="F93" s="19">
        <v>0</v>
      </c>
      <c r="G93" s="19">
        <v>0</v>
      </c>
      <c r="H93" s="4">
        <f t="shared" ref="H93:H96" si="23">F93+G93</f>
        <v>0</v>
      </c>
      <c r="I93" s="4">
        <f t="shared" ref="I93:I96" si="24">E93*F93</f>
        <v>0</v>
      </c>
      <c r="J93" s="4">
        <f t="shared" ref="J93:J96" si="25">E93*G93</f>
        <v>0</v>
      </c>
      <c r="K93" s="6">
        <f t="shared" ref="K93:K96" si="26">I93+J93</f>
        <v>0</v>
      </c>
      <c r="L93" s="74"/>
    </row>
    <row r="94" spans="1:12" ht="38.6" outlineLevel="1" x14ac:dyDescent="0.35">
      <c r="A94" s="67" t="s">
        <v>123</v>
      </c>
      <c r="B94" s="43" t="s">
        <v>273</v>
      </c>
      <c r="C94" s="45" t="s">
        <v>27</v>
      </c>
      <c r="D94" s="3"/>
      <c r="E94" s="52">
        <v>1</v>
      </c>
      <c r="F94" s="19">
        <v>0</v>
      </c>
      <c r="G94" s="19">
        <v>0</v>
      </c>
      <c r="H94" s="4">
        <f t="shared" si="23"/>
        <v>0</v>
      </c>
      <c r="I94" s="4">
        <f t="shared" si="24"/>
        <v>0</v>
      </c>
      <c r="J94" s="4">
        <f t="shared" si="25"/>
        <v>0</v>
      </c>
      <c r="K94" s="6">
        <f t="shared" si="26"/>
        <v>0</v>
      </c>
      <c r="L94" s="74"/>
    </row>
    <row r="95" spans="1:12" ht="25.75" outlineLevel="1" x14ac:dyDescent="0.35">
      <c r="A95" s="67" t="s">
        <v>124</v>
      </c>
      <c r="B95" s="46" t="s">
        <v>236</v>
      </c>
      <c r="C95" s="45" t="s">
        <v>27</v>
      </c>
      <c r="D95" s="3"/>
      <c r="E95" s="52">
        <v>1</v>
      </c>
      <c r="F95" s="19">
        <v>0</v>
      </c>
      <c r="G95" s="19">
        <v>0</v>
      </c>
      <c r="H95" s="4">
        <f t="shared" si="23"/>
        <v>0</v>
      </c>
      <c r="I95" s="4">
        <f t="shared" si="24"/>
        <v>0</v>
      </c>
      <c r="J95" s="4">
        <f t="shared" si="25"/>
        <v>0</v>
      </c>
      <c r="K95" s="6">
        <f t="shared" si="26"/>
        <v>0</v>
      </c>
      <c r="L95" s="74"/>
    </row>
    <row r="96" spans="1:12" ht="25.75" outlineLevel="1" x14ac:dyDescent="0.35">
      <c r="A96" s="67" t="s">
        <v>125</v>
      </c>
      <c r="B96" s="46" t="s">
        <v>256</v>
      </c>
      <c r="C96" s="45" t="s">
        <v>27</v>
      </c>
      <c r="D96" s="3"/>
      <c r="E96" s="52">
        <v>1</v>
      </c>
      <c r="F96" s="19">
        <v>0</v>
      </c>
      <c r="G96" s="19">
        <v>0</v>
      </c>
      <c r="H96" s="4">
        <f t="shared" si="23"/>
        <v>0</v>
      </c>
      <c r="I96" s="4">
        <f t="shared" si="24"/>
        <v>0</v>
      </c>
      <c r="J96" s="4">
        <f t="shared" si="25"/>
        <v>0</v>
      </c>
      <c r="K96" s="6">
        <f t="shared" si="26"/>
        <v>0</v>
      </c>
      <c r="L96" s="74"/>
    </row>
    <row r="97" spans="1:12" ht="38.6" outlineLevel="1" x14ac:dyDescent="0.35">
      <c r="A97" s="67" t="s">
        <v>126</v>
      </c>
      <c r="B97" s="46" t="s">
        <v>187</v>
      </c>
      <c r="C97" s="45" t="s">
        <v>27</v>
      </c>
      <c r="D97" s="3"/>
      <c r="E97" s="52">
        <v>1</v>
      </c>
      <c r="F97" s="19">
        <v>0</v>
      </c>
      <c r="G97" s="19">
        <v>0</v>
      </c>
      <c r="H97" s="4">
        <f t="shared" ref="H97:H102" si="27">F97+G97</f>
        <v>0</v>
      </c>
      <c r="I97" s="4">
        <f t="shared" ref="I97:I102" si="28">E97*F97</f>
        <v>0</v>
      </c>
      <c r="J97" s="4">
        <f t="shared" ref="J97:J102" si="29">E97*G97</f>
        <v>0</v>
      </c>
      <c r="K97" s="6">
        <f t="shared" ref="K97:K102" si="30">I97+J97</f>
        <v>0</v>
      </c>
      <c r="L97" s="74"/>
    </row>
    <row r="98" spans="1:12" ht="25.75" outlineLevel="1" x14ac:dyDescent="0.35">
      <c r="A98" s="67" t="s">
        <v>127</v>
      </c>
      <c r="B98" s="81" t="s">
        <v>189</v>
      </c>
      <c r="C98" s="45" t="s">
        <v>27</v>
      </c>
      <c r="D98" s="3"/>
      <c r="E98" s="52">
        <v>1</v>
      </c>
      <c r="F98" s="19">
        <v>0</v>
      </c>
      <c r="G98" s="19">
        <v>0</v>
      </c>
      <c r="H98" s="4">
        <f t="shared" si="27"/>
        <v>0</v>
      </c>
      <c r="I98" s="4">
        <f t="shared" si="28"/>
        <v>0</v>
      </c>
      <c r="J98" s="4">
        <f t="shared" si="29"/>
        <v>0</v>
      </c>
      <c r="K98" s="6">
        <f t="shared" si="30"/>
        <v>0</v>
      </c>
      <c r="L98" s="74"/>
    </row>
    <row r="99" spans="1:12" ht="25.75" outlineLevel="1" x14ac:dyDescent="0.35">
      <c r="A99" s="67" t="s">
        <v>128</v>
      </c>
      <c r="B99" s="46" t="s">
        <v>199</v>
      </c>
      <c r="C99" s="45" t="s">
        <v>27</v>
      </c>
      <c r="D99" s="3"/>
      <c r="E99" s="52">
        <v>1</v>
      </c>
      <c r="F99" s="19">
        <v>0</v>
      </c>
      <c r="G99" s="19">
        <v>0</v>
      </c>
      <c r="H99" s="4">
        <f t="shared" si="27"/>
        <v>0</v>
      </c>
      <c r="I99" s="4">
        <f t="shared" si="28"/>
        <v>0</v>
      </c>
      <c r="J99" s="4">
        <f t="shared" si="29"/>
        <v>0</v>
      </c>
      <c r="K99" s="6">
        <f t="shared" si="30"/>
        <v>0</v>
      </c>
      <c r="L99" s="74"/>
    </row>
    <row r="100" spans="1:12" outlineLevel="1" x14ac:dyDescent="0.35">
      <c r="A100" s="67" t="s">
        <v>129</v>
      </c>
      <c r="B100" s="81" t="s">
        <v>194</v>
      </c>
      <c r="C100" s="45" t="s">
        <v>27</v>
      </c>
      <c r="D100" s="3"/>
      <c r="E100" s="52">
        <v>1</v>
      </c>
      <c r="F100" s="19">
        <v>0</v>
      </c>
      <c r="G100" s="19">
        <v>0</v>
      </c>
      <c r="H100" s="4">
        <f t="shared" si="27"/>
        <v>0</v>
      </c>
      <c r="I100" s="4">
        <f t="shared" si="28"/>
        <v>0</v>
      </c>
      <c r="J100" s="4">
        <f t="shared" si="29"/>
        <v>0</v>
      </c>
      <c r="K100" s="6">
        <f t="shared" si="30"/>
        <v>0</v>
      </c>
      <c r="L100" s="74"/>
    </row>
    <row r="101" spans="1:12" outlineLevel="1" x14ac:dyDescent="0.35">
      <c r="A101" s="67" t="s">
        <v>274</v>
      </c>
      <c r="B101" s="46" t="s">
        <v>197</v>
      </c>
      <c r="C101" s="45" t="s">
        <v>27</v>
      </c>
      <c r="D101" s="3"/>
      <c r="E101" s="52">
        <v>2</v>
      </c>
      <c r="F101" s="19">
        <v>0</v>
      </c>
      <c r="G101" s="19">
        <v>0</v>
      </c>
      <c r="H101" s="4">
        <f t="shared" si="27"/>
        <v>0</v>
      </c>
      <c r="I101" s="4">
        <f t="shared" si="28"/>
        <v>0</v>
      </c>
      <c r="J101" s="4">
        <f t="shared" si="29"/>
        <v>0</v>
      </c>
      <c r="K101" s="6">
        <f t="shared" si="30"/>
        <v>0</v>
      </c>
      <c r="L101" s="74"/>
    </row>
    <row r="102" spans="1:12" ht="25.75" outlineLevel="1" x14ac:dyDescent="0.35">
      <c r="A102" s="67" t="s">
        <v>275</v>
      </c>
      <c r="B102" s="43" t="s">
        <v>204</v>
      </c>
      <c r="C102" s="45" t="s">
        <v>27</v>
      </c>
      <c r="D102" s="3"/>
      <c r="E102" s="52">
        <v>1</v>
      </c>
      <c r="F102" s="19">
        <v>0</v>
      </c>
      <c r="G102" s="19">
        <v>0</v>
      </c>
      <c r="H102" s="4">
        <f t="shared" si="27"/>
        <v>0</v>
      </c>
      <c r="I102" s="4">
        <f t="shared" si="28"/>
        <v>0</v>
      </c>
      <c r="J102" s="4">
        <f t="shared" si="29"/>
        <v>0</v>
      </c>
      <c r="K102" s="6">
        <f t="shared" si="30"/>
        <v>0</v>
      </c>
      <c r="L102" s="74"/>
    </row>
    <row r="103" spans="1:12" ht="25.75" outlineLevel="1" x14ac:dyDescent="0.35">
      <c r="A103" s="67" t="s">
        <v>276</v>
      </c>
      <c r="B103" s="43" t="s">
        <v>200</v>
      </c>
      <c r="C103" s="45" t="s">
        <v>27</v>
      </c>
      <c r="D103" s="3"/>
      <c r="E103" s="52">
        <v>1</v>
      </c>
      <c r="F103" s="19">
        <v>0</v>
      </c>
      <c r="G103" s="19">
        <v>0</v>
      </c>
      <c r="H103" s="4">
        <f t="shared" ref="H103" si="31">F103+G103</f>
        <v>0</v>
      </c>
      <c r="I103" s="4">
        <f t="shared" ref="I103" si="32">E103*F103</f>
        <v>0</v>
      </c>
      <c r="J103" s="4">
        <f t="shared" ref="J103" si="33">E103*G103</f>
        <v>0</v>
      </c>
      <c r="K103" s="6">
        <f t="shared" ref="K103" si="34">I103+J103</f>
        <v>0</v>
      </c>
      <c r="L103" s="74"/>
    </row>
    <row r="104" spans="1:12" ht="15" customHeight="1" outlineLevel="1" x14ac:dyDescent="0.35">
      <c r="A104" s="67" t="s">
        <v>277</v>
      </c>
      <c r="B104" s="43" t="s">
        <v>192</v>
      </c>
      <c r="C104" s="45" t="s">
        <v>27</v>
      </c>
      <c r="D104" s="3"/>
      <c r="E104" s="52">
        <v>1</v>
      </c>
      <c r="F104" s="19">
        <v>0</v>
      </c>
      <c r="G104" s="19">
        <v>0</v>
      </c>
      <c r="H104" s="4">
        <f t="shared" ref="H104" si="35">F104+G104</f>
        <v>0</v>
      </c>
      <c r="I104" s="4">
        <f t="shared" ref="I104" si="36">E104*F104</f>
        <v>0</v>
      </c>
      <c r="J104" s="4">
        <f t="shared" ref="J104" si="37">E104*G104</f>
        <v>0</v>
      </c>
      <c r="K104" s="6">
        <f t="shared" ref="K104" si="38">I104+J104</f>
        <v>0</v>
      </c>
      <c r="L104" s="74"/>
    </row>
    <row r="105" spans="1:12" x14ac:dyDescent="0.35">
      <c r="A105" s="47" t="s">
        <v>130</v>
      </c>
      <c r="B105" s="48" t="s">
        <v>278</v>
      </c>
      <c r="C105" s="49"/>
      <c r="D105" s="49"/>
      <c r="E105" s="50"/>
      <c r="F105" s="50"/>
      <c r="G105" s="50"/>
      <c r="H105" s="50"/>
      <c r="I105" s="51"/>
      <c r="J105" s="51"/>
      <c r="K105" s="51"/>
      <c r="L105" s="51">
        <f>SUM(K106:K117)</f>
        <v>0</v>
      </c>
    </row>
    <row r="106" spans="1:12" outlineLevel="1" x14ac:dyDescent="0.35">
      <c r="A106" s="67" t="s">
        <v>131</v>
      </c>
      <c r="B106" s="43" t="s">
        <v>188</v>
      </c>
      <c r="C106" s="45" t="s">
        <v>27</v>
      </c>
      <c r="D106" s="3"/>
      <c r="E106" s="52">
        <v>1</v>
      </c>
      <c r="F106" s="19">
        <v>0</v>
      </c>
      <c r="G106" s="19">
        <v>0</v>
      </c>
      <c r="H106" s="4">
        <f t="shared" ref="H106:H114" si="39">F106+G106</f>
        <v>0</v>
      </c>
      <c r="I106" s="4">
        <f t="shared" ref="I106:I114" si="40">E106*F106</f>
        <v>0</v>
      </c>
      <c r="J106" s="4">
        <f t="shared" ref="J106:J114" si="41">E106*G106</f>
        <v>0</v>
      </c>
      <c r="K106" s="6">
        <f t="shared" ref="K106:K114" si="42">I106+J106</f>
        <v>0</v>
      </c>
      <c r="L106" s="74"/>
    </row>
    <row r="107" spans="1:12" ht="25.75" outlineLevel="1" x14ac:dyDescent="0.35">
      <c r="A107" s="67" t="s">
        <v>132</v>
      </c>
      <c r="B107" s="43" t="s">
        <v>233</v>
      </c>
      <c r="C107" s="45" t="s">
        <v>27</v>
      </c>
      <c r="D107" s="3"/>
      <c r="E107" s="52">
        <v>1</v>
      </c>
      <c r="F107" s="19">
        <v>0</v>
      </c>
      <c r="G107" s="19">
        <v>0</v>
      </c>
      <c r="H107" s="4">
        <f t="shared" si="39"/>
        <v>0</v>
      </c>
      <c r="I107" s="4">
        <f t="shared" si="40"/>
        <v>0</v>
      </c>
      <c r="J107" s="4">
        <f t="shared" si="41"/>
        <v>0</v>
      </c>
      <c r="K107" s="6">
        <f t="shared" si="42"/>
        <v>0</v>
      </c>
      <c r="L107" s="74"/>
    </row>
    <row r="108" spans="1:12" ht="25.75" outlineLevel="1" x14ac:dyDescent="0.35">
      <c r="A108" s="67" t="s">
        <v>151</v>
      </c>
      <c r="B108" s="46" t="s">
        <v>236</v>
      </c>
      <c r="C108" s="45" t="s">
        <v>27</v>
      </c>
      <c r="D108" s="3"/>
      <c r="E108" s="52">
        <v>1</v>
      </c>
      <c r="F108" s="19">
        <v>0</v>
      </c>
      <c r="G108" s="19">
        <v>0</v>
      </c>
      <c r="H108" s="4">
        <f t="shared" si="39"/>
        <v>0</v>
      </c>
      <c r="I108" s="4">
        <f t="shared" si="40"/>
        <v>0</v>
      </c>
      <c r="J108" s="4">
        <f t="shared" si="41"/>
        <v>0</v>
      </c>
      <c r="K108" s="6">
        <f t="shared" si="42"/>
        <v>0</v>
      </c>
      <c r="L108" s="74"/>
    </row>
    <row r="109" spans="1:12" ht="25.75" outlineLevel="1" x14ac:dyDescent="0.35">
      <c r="A109" s="67" t="s">
        <v>152</v>
      </c>
      <c r="B109" s="46" t="s">
        <v>256</v>
      </c>
      <c r="C109" s="45" t="s">
        <v>27</v>
      </c>
      <c r="D109" s="3"/>
      <c r="E109" s="52">
        <v>1</v>
      </c>
      <c r="F109" s="19">
        <v>0</v>
      </c>
      <c r="G109" s="19">
        <v>0</v>
      </c>
      <c r="H109" s="4">
        <f t="shared" si="39"/>
        <v>0</v>
      </c>
      <c r="I109" s="4">
        <f t="shared" si="40"/>
        <v>0</v>
      </c>
      <c r="J109" s="4">
        <f t="shared" si="41"/>
        <v>0</v>
      </c>
      <c r="K109" s="6">
        <f t="shared" si="42"/>
        <v>0</v>
      </c>
      <c r="L109" s="74"/>
    </row>
    <row r="110" spans="1:12" ht="25.75" outlineLevel="1" x14ac:dyDescent="0.35">
      <c r="A110" s="67" t="s">
        <v>153</v>
      </c>
      <c r="B110" s="46" t="s">
        <v>279</v>
      </c>
      <c r="C110" s="45" t="s">
        <v>27</v>
      </c>
      <c r="D110" s="3"/>
      <c r="E110" s="52">
        <v>1</v>
      </c>
      <c r="F110" s="19">
        <v>0</v>
      </c>
      <c r="G110" s="19">
        <v>0</v>
      </c>
      <c r="H110" s="4">
        <f t="shared" si="39"/>
        <v>0</v>
      </c>
      <c r="I110" s="4">
        <f t="shared" si="40"/>
        <v>0</v>
      </c>
      <c r="J110" s="4">
        <f t="shared" si="41"/>
        <v>0</v>
      </c>
      <c r="K110" s="6">
        <f t="shared" si="42"/>
        <v>0</v>
      </c>
      <c r="L110" s="74"/>
    </row>
    <row r="111" spans="1:12" ht="25.75" outlineLevel="1" x14ac:dyDescent="0.35">
      <c r="A111" s="67" t="s">
        <v>154</v>
      </c>
      <c r="B111" s="46" t="s">
        <v>189</v>
      </c>
      <c r="C111" s="45" t="s">
        <v>27</v>
      </c>
      <c r="D111" s="3"/>
      <c r="E111" s="52">
        <v>1</v>
      </c>
      <c r="F111" s="19">
        <v>0</v>
      </c>
      <c r="G111" s="19">
        <v>0</v>
      </c>
      <c r="H111" s="4">
        <f t="shared" si="39"/>
        <v>0</v>
      </c>
      <c r="I111" s="4">
        <f t="shared" si="40"/>
        <v>0</v>
      </c>
      <c r="J111" s="4">
        <f t="shared" si="41"/>
        <v>0</v>
      </c>
      <c r="K111" s="6">
        <f t="shared" si="42"/>
        <v>0</v>
      </c>
      <c r="L111" s="74"/>
    </row>
    <row r="112" spans="1:12" ht="25.75" outlineLevel="1" x14ac:dyDescent="0.35">
      <c r="A112" s="67" t="s">
        <v>155</v>
      </c>
      <c r="B112" s="46" t="s">
        <v>199</v>
      </c>
      <c r="C112" s="45" t="s">
        <v>27</v>
      </c>
      <c r="D112" s="3"/>
      <c r="E112" s="52">
        <v>1</v>
      </c>
      <c r="F112" s="19">
        <v>0</v>
      </c>
      <c r="G112" s="19">
        <v>0</v>
      </c>
      <c r="H112" s="4">
        <f t="shared" si="39"/>
        <v>0</v>
      </c>
      <c r="I112" s="4">
        <f t="shared" si="40"/>
        <v>0</v>
      </c>
      <c r="J112" s="4">
        <f t="shared" si="41"/>
        <v>0</v>
      </c>
      <c r="K112" s="6">
        <f t="shared" si="42"/>
        <v>0</v>
      </c>
      <c r="L112" s="74"/>
    </row>
    <row r="113" spans="1:12" outlineLevel="1" x14ac:dyDescent="0.35">
      <c r="A113" s="67" t="s">
        <v>156</v>
      </c>
      <c r="B113" s="80" t="s">
        <v>194</v>
      </c>
      <c r="C113" s="45" t="s">
        <v>27</v>
      </c>
      <c r="D113" s="3"/>
      <c r="E113" s="52">
        <v>1</v>
      </c>
      <c r="F113" s="19">
        <v>0</v>
      </c>
      <c r="G113" s="19">
        <v>0</v>
      </c>
      <c r="H113" s="4">
        <f t="shared" si="39"/>
        <v>0</v>
      </c>
      <c r="I113" s="4">
        <f t="shared" si="40"/>
        <v>0</v>
      </c>
      <c r="J113" s="4">
        <f t="shared" si="41"/>
        <v>0</v>
      </c>
      <c r="K113" s="6">
        <f t="shared" si="42"/>
        <v>0</v>
      </c>
      <c r="L113" s="74"/>
    </row>
    <row r="114" spans="1:12" outlineLevel="1" x14ac:dyDescent="0.35">
      <c r="A114" s="67" t="s">
        <v>157</v>
      </c>
      <c r="B114" s="43" t="s">
        <v>197</v>
      </c>
      <c r="C114" s="45" t="s">
        <v>27</v>
      </c>
      <c r="D114" s="3"/>
      <c r="E114" s="52">
        <v>2</v>
      </c>
      <c r="F114" s="19">
        <v>0</v>
      </c>
      <c r="G114" s="19">
        <v>0</v>
      </c>
      <c r="H114" s="4">
        <f t="shared" si="39"/>
        <v>0</v>
      </c>
      <c r="I114" s="4">
        <f t="shared" si="40"/>
        <v>0</v>
      </c>
      <c r="J114" s="4">
        <f t="shared" si="41"/>
        <v>0</v>
      </c>
      <c r="K114" s="6">
        <f t="shared" si="42"/>
        <v>0</v>
      </c>
      <c r="L114" s="74"/>
    </row>
    <row r="115" spans="1:12" ht="25.75" outlineLevel="1" x14ac:dyDescent="0.35">
      <c r="A115" s="67" t="s">
        <v>158</v>
      </c>
      <c r="B115" s="43" t="s">
        <v>204</v>
      </c>
      <c r="C115" s="45" t="s">
        <v>27</v>
      </c>
      <c r="D115" s="3"/>
      <c r="E115" s="52">
        <v>1</v>
      </c>
      <c r="F115" s="19">
        <v>0</v>
      </c>
      <c r="G115" s="19">
        <v>0</v>
      </c>
      <c r="H115" s="4">
        <f t="shared" ref="H115:H117" si="43">F115+G115</f>
        <v>0</v>
      </c>
      <c r="I115" s="4">
        <f t="shared" ref="I115:I117" si="44">E115*F115</f>
        <v>0</v>
      </c>
      <c r="J115" s="4">
        <f t="shared" ref="J115:J117" si="45">E115*G115</f>
        <v>0</v>
      </c>
      <c r="K115" s="6">
        <f t="shared" ref="K115:K117" si="46">I115+J115</f>
        <v>0</v>
      </c>
      <c r="L115" s="74"/>
    </row>
    <row r="116" spans="1:12" ht="25.75" outlineLevel="1" x14ac:dyDescent="0.35">
      <c r="A116" s="67" t="s">
        <v>280</v>
      </c>
      <c r="B116" s="43" t="s">
        <v>200</v>
      </c>
      <c r="C116" s="45" t="s">
        <v>27</v>
      </c>
      <c r="D116" s="3"/>
      <c r="E116" s="52">
        <v>1</v>
      </c>
      <c r="F116" s="19">
        <v>0</v>
      </c>
      <c r="G116" s="19">
        <v>0</v>
      </c>
      <c r="H116" s="4">
        <f t="shared" si="43"/>
        <v>0</v>
      </c>
      <c r="I116" s="4">
        <f t="shared" si="44"/>
        <v>0</v>
      </c>
      <c r="J116" s="4">
        <f t="shared" si="45"/>
        <v>0</v>
      </c>
      <c r="K116" s="6">
        <f t="shared" si="46"/>
        <v>0</v>
      </c>
      <c r="L116" s="74"/>
    </row>
    <row r="117" spans="1:12" outlineLevel="1" x14ac:dyDescent="0.35">
      <c r="A117" s="67" t="s">
        <v>281</v>
      </c>
      <c r="B117" s="43" t="s">
        <v>192</v>
      </c>
      <c r="C117" s="45" t="s">
        <v>27</v>
      </c>
      <c r="D117" s="3"/>
      <c r="E117" s="52">
        <v>1</v>
      </c>
      <c r="F117" s="19">
        <v>0</v>
      </c>
      <c r="G117" s="19">
        <v>0</v>
      </c>
      <c r="H117" s="4">
        <f t="shared" si="43"/>
        <v>0</v>
      </c>
      <c r="I117" s="4">
        <f t="shared" si="44"/>
        <v>0</v>
      </c>
      <c r="J117" s="4">
        <f t="shared" si="45"/>
        <v>0</v>
      </c>
      <c r="K117" s="6">
        <f t="shared" si="46"/>
        <v>0</v>
      </c>
      <c r="L117" s="74"/>
    </row>
    <row r="118" spans="1:12" x14ac:dyDescent="0.35">
      <c r="A118" s="47" t="s">
        <v>133</v>
      </c>
      <c r="B118" s="48" t="s">
        <v>282</v>
      </c>
      <c r="C118" s="49"/>
      <c r="D118" s="49"/>
      <c r="E118" s="50"/>
      <c r="F118" s="50"/>
      <c r="G118" s="50"/>
      <c r="H118" s="50"/>
      <c r="I118" s="51"/>
      <c r="J118" s="51"/>
      <c r="K118" s="51"/>
      <c r="L118" s="51">
        <f>SUM(K119:K124)</f>
        <v>0</v>
      </c>
    </row>
    <row r="119" spans="1:12" outlineLevel="1" x14ac:dyDescent="0.35">
      <c r="A119" s="67" t="s">
        <v>134</v>
      </c>
      <c r="B119" s="43" t="s">
        <v>289</v>
      </c>
      <c r="C119" s="45" t="s">
        <v>27</v>
      </c>
      <c r="D119" s="3"/>
      <c r="E119" s="52">
        <v>1</v>
      </c>
      <c r="F119" s="19">
        <v>0</v>
      </c>
      <c r="G119" s="19">
        <v>0</v>
      </c>
      <c r="H119" s="4">
        <f t="shared" ref="H119:H124" si="47">F119+G119</f>
        <v>0</v>
      </c>
      <c r="I119" s="4">
        <f t="shared" ref="I119:I124" si="48">E119*F119</f>
        <v>0</v>
      </c>
      <c r="J119" s="4">
        <f t="shared" ref="J119:J124" si="49">E119*G119</f>
        <v>0</v>
      </c>
      <c r="K119" s="6">
        <f t="shared" ref="K119:K124" si="50">I119+J119</f>
        <v>0</v>
      </c>
      <c r="L119" s="74"/>
    </row>
    <row r="120" spans="1:12" ht="25.75" outlineLevel="1" x14ac:dyDescent="0.35">
      <c r="A120" s="67" t="s">
        <v>135</v>
      </c>
      <c r="B120" s="43" t="s">
        <v>204</v>
      </c>
      <c r="C120" s="45" t="s">
        <v>27</v>
      </c>
      <c r="D120" s="3"/>
      <c r="E120" s="52">
        <v>1</v>
      </c>
      <c r="F120" s="19">
        <v>0</v>
      </c>
      <c r="G120" s="19">
        <v>0</v>
      </c>
      <c r="H120" s="4">
        <f t="shared" ref="H120" si="51">F120+G120</f>
        <v>0</v>
      </c>
      <c r="I120" s="4">
        <f t="shared" ref="I120" si="52">E120*F120</f>
        <v>0</v>
      </c>
      <c r="J120" s="4">
        <f t="shared" ref="J120" si="53">E120*G120</f>
        <v>0</v>
      </c>
      <c r="K120" s="6">
        <f t="shared" ref="K120" si="54">I120+J120</f>
        <v>0</v>
      </c>
      <c r="L120" s="74"/>
    </row>
    <row r="121" spans="1:12" outlineLevel="1" x14ac:dyDescent="0.35">
      <c r="A121" s="67" t="s">
        <v>286</v>
      </c>
      <c r="B121" s="43" t="s">
        <v>283</v>
      </c>
      <c r="C121" s="45" t="s">
        <v>27</v>
      </c>
      <c r="D121" s="58"/>
      <c r="E121" s="52">
        <v>3</v>
      </c>
      <c r="F121" s="19">
        <v>0</v>
      </c>
      <c r="G121" s="19">
        <v>0</v>
      </c>
      <c r="H121" s="4">
        <f t="shared" si="47"/>
        <v>0</v>
      </c>
      <c r="I121" s="4">
        <f t="shared" si="48"/>
        <v>0</v>
      </c>
      <c r="J121" s="4">
        <f t="shared" si="49"/>
        <v>0</v>
      </c>
      <c r="K121" s="6">
        <f t="shared" si="50"/>
        <v>0</v>
      </c>
      <c r="L121" s="74"/>
    </row>
    <row r="122" spans="1:12" outlineLevel="1" x14ac:dyDescent="0.35">
      <c r="A122" s="67" t="s">
        <v>287</v>
      </c>
      <c r="B122" s="43" t="s">
        <v>201</v>
      </c>
      <c r="C122" s="45" t="s">
        <v>27</v>
      </c>
      <c r="D122" s="58"/>
      <c r="E122" s="52">
        <v>1</v>
      </c>
      <c r="F122" s="19">
        <v>0</v>
      </c>
      <c r="G122" s="19">
        <v>0</v>
      </c>
      <c r="H122" s="4">
        <f t="shared" si="47"/>
        <v>0</v>
      </c>
      <c r="I122" s="4">
        <f t="shared" si="48"/>
        <v>0</v>
      </c>
      <c r="J122" s="4">
        <f t="shared" si="49"/>
        <v>0</v>
      </c>
      <c r="K122" s="6">
        <f t="shared" si="50"/>
        <v>0</v>
      </c>
      <c r="L122" s="74"/>
    </row>
    <row r="123" spans="1:12" outlineLevel="1" x14ac:dyDescent="0.35">
      <c r="A123" s="67" t="s">
        <v>288</v>
      </c>
      <c r="B123" s="43" t="s">
        <v>284</v>
      </c>
      <c r="C123" s="45" t="s">
        <v>27</v>
      </c>
      <c r="D123" s="58"/>
      <c r="E123" s="52">
        <v>14</v>
      </c>
      <c r="F123" s="19">
        <v>0</v>
      </c>
      <c r="G123" s="19">
        <v>0</v>
      </c>
      <c r="H123" s="4">
        <f t="shared" si="47"/>
        <v>0</v>
      </c>
      <c r="I123" s="4">
        <f t="shared" si="48"/>
        <v>0</v>
      </c>
      <c r="J123" s="4">
        <f t="shared" si="49"/>
        <v>0</v>
      </c>
      <c r="K123" s="6">
        <f t="shared" si="50"/>
        <v>0</v>
      </c>
      <c r="L123" s="74"/>
    </row>
    <row r="124" spans="1:12" ht="25.75" outlineLevel="1" x14ac:dyDescent="0.35">
      <c r="A124" s="67" t="s">
        <v>290</v>
      </c>
      <c r="B124" s="43" t="s">
        <v>285</v>
      </c>
      <c r="C124" s="45" t="s">
        <v>27</v>
      </c>
      <c r="D124" s="58"/>
      <c r="E124" s="52">
        <v>2</v>
      </c>
      <c r="F124" s="19">
        <v>0</v>
      </c>
      <c r="G124" s="19">
        <v>0</v>
      </c>
      <c r="H124" s="4">
        <f t="shared" si="47"/>
        <v>0</v>
      </c>
      <c r="I124" s="4">
        <f t="shared" si="48"/>
        <v>0</v>
      </c>
      <c r="J124" s="4">
        <f t="shared" si="49"/>
        <v>0</v>
      </c>
      <c r="K124" s="6">
        <f t="shared" si="50"/>
        <v>0</v>
      </c>
      <c r="L124" s="74"/>
    </row>
    <row r="125" spans="1:12" x14ac:dyDescent="0.35">
      <c r="A125" s="47" t="s">
        <v>136</v>
      </c>
      <c r="B125" s="48" t="s">
        <v>291</v>
      </c>
      <c r="C125" s="49"/>
      <c r="D125" s="49"/>
      <c r="E125" s="50"/>
      <c r="F125" s="50"/>
      <c r="G125" s="50"/>
      <c r="H125" s="50"/>
      <c r="I125" s="51"/>
      <c r="J125" s="51"/>
      <c r="K125" s="51"/>
      <c r="L125" s="51">
        <f>SUM(K126:K134)</f>
        <v>0</v>
      </c>
    </row>
    <row r="126" spans="1:12" outlineLevel="1" x14ac:dyDescent="0.35">
      <c r="A126" s="34" t="s">
        <v>137</v>
      </c>
      <c r="B126" s="43" t="s">
        <v>289</v>
      </c>
      <c r="C126" s="45" t="s">
        <v>27</v>
      </c>
      <c r="D126" s="3"/>
      <c r="E126" s="52">
        <v>1</v>
      </c>
      <c r="F126" s="19">
        <v>0</v>
      </c>
      <c r="G126" s="19">
        <v>0</v>
      </c>
      <c r="H126" s="4">
        <f t="shared" ref="H126:H131" si="55">F126+G126</f>
        <v>0</v>
      </c>
      <c r="I126" s="4">
        <f t="shared" ref="I126:I131" si="56">E126*F126</f>
        <v>0</v>
      </c>
      <c r="J126" s="4">
        <f t="shared" ref="J126:J131" si="57">E126*G126</f>
        <v>0</v>
      </c>
      <c r="K126" s="6">
        <f t="shared" ref="K126:K131" si="58">I126+J126</f>
        <v>0</v>
      </c>
      <c r="L126" s="74"/>
    </row>
    <row r="127" spans="1:12" ht="25.75" outlineLevel="1" x14ac:dyDescent="0.35">
      <c r="A127" s="34" t="s">
        <v>138</v>
      </c>
      <c r="B127" s="43" t="s">
        <v>233</v>
      </c>
      <c r="C127" s="45" t="s">
        <v>27</v>
      </c>
      <c r="D127" s="3"/>
      <c r="E127" s="52">
        <v>1</v>
      </c>
      <c r="F127" s="19">
        <v>0</v>
      </c>
      <c r="G127" s="19">
        <v>0</v>
      </c>
      <c r="H127" s="4">
        <f t="shared" si="55"/>
        <v>0</v>
      </c>
      <c r="I127" s="4">
        <f t="shared" si="56"/>
        <v>0</v>
      </c>
      <c r="J127" s="4">
        <f t="shared" si="57"/>
        <v>0</v>
      </c>
      <c r="K127" s="6">
        <f t="shared" si="58"/>
        <v>0</v>
      </c>
      <c r="L127" s="74"/>
    </row>
    <row r="128" spans="1:12" ht="25.75" outlineLevel="1" x14ac:dyDescent="0.35">
      <c r="A128" s="34" t="s">
        <v>139</v>
      </c>
      <c r="B128" s="43" t="s">
        <v>292</v>
      </c>
      <c r="C128" s="45" t="s">
        <v>27</v>
      </c>
      <c r="D128" s="3"/>
      <c r="E128" s="52">
        <v>2</v>
      </c>
      <c r="F128" s="19">
        <v>0</v>
      </c>
      <c r="G128" s="19">
        <v>0</v>
      </c>
      <c r="H128" s="4">
        <f t="shared" si="55"/>
        <v>0</v>
      </c>
      <c r="I128" s="4">
        <f t="shared" si="56"/>
        <v>0</v>
      </c>
      <c r="J128" s="4">
        <f t="shared" si="57"/>
        <v>0</v>
      </c>
      <c r="K128" s="6">
        <f t="shared" si="58"/>
        <v>0</v>
      </c>
      <c r="L128" s="74"/>
    </row>
    <row r="129" spans="1:15" ht="25.75" outlineLevel="1" x14ac:dyDescent="0.35">
      <c r="A129" s="34" t="s">
        <v>140</v>
      </c>
      <c r="B129" s="43" t="s">
        <v>204</v>
      </c>
      <c r="C129" s="45" t="s">
        <v>27</v>
      </c>
      <c r="D129" s="3"/>
      <c r="E129" s="52">
        <v>1</v>
      </c>
      <c r="F129" s="19">
        <v>0</v>
      </c>
      <c r="G129" s="19">
        <v>0</v>
      </c>
      <c r="H129" s="4">
        <f t="shared" si="55"/>
        <v>0</v>
      </c>
      <c r="I129" s="4">
        <f t="shared" si="56"/>
        <v>0</v>
      </c>
      <c r="J129" s="4">
        <f t="shared" si="57"/>
        <v>0</v>
      </c>
      <c r="K129" s="6">
        <f t="shared" si="58"/>
        <v>0</v>
      </c>
      <c r="L129" s="74"/>
    </row>
    <row r="130" spans="1:15" ht="25.75" outlineLevel="1" x14ac:dyDescent="0.35">
      <c r="A130" s="34" t="s">
        <v>141</v>
      </c>
      <c r="B130" s="43" t="s">
        <v>293</v>
      </c>
      <c r="C130" s="45" t="s">
        <v>27</v>
      </c>
      <c r="D130" s="3"/>
      <c r="E130" s="52">
        <v>1</v>
      </c>
      <c r="F130" s="19">
        <v>0</v>
      </c>
      <c r="G130" s="19">
        <v>0</v>
      </c>
      <c r="H130" s="4">
        <f t="shared" si="55"/>
        <v>0</v>
      </c>
      <c r="I130" s="4">
        <f t="shared" si="56"/>
        <v>0</v>
      </c>
      <c r="J130" s="4">
        <f t="shared" si="57"/>
        <v>0</v>
      </c>
      <c r="K130" s="6">
        <f t="shared" si="58"/>
        <v>0</v>
      </c>
      <c r="L130" s="74"/>
    </row>
    <row r="131" spans="1:15" ht="25.75" outlineLevel="1" x14ac:dyDescent="0.35">
      <c r="A131" s="34" t="s">
        <v>142</v>
      </c>
      <c r="B131" s="43" t="s">
        <v>294</v>
      </c>
      <c r="C131" s="45" t="s">
        <v>27</v>
      </c>
      <c r="D131" s="3"/>
      <c r="E131" s="52">
        <v>1</v>
      </c>
      <c r="F131" s="19">
        <v>0</v>
      </c>
      <c r="G131" s="19">
        <v>0</v>
      </c>
      <c r="H131" s="4">
        <f t="shared" si="55"/>
        <v>0</v>
      </c>
      <c r="I131" s="4">
        <f t="shared" si="56"/>
        <v>0</v>
      </c>
      <c r="J131" s="4">
        <f t="shared" si="57"/>
        <v>0</v>
      </c>
      <c r="K131" s="6">
        <f t="shared" si="58"/>
        <v>0</v>
      </c>
      <c r="L131" s="74"/>
    </row>
    <row r="132" spans="1:15" ht="25.75" outlineLevel="1" x14ac:dyDescent="0.35">
      <c r="A132" s="34" t="s">
        <v>159</v>
      </c>
      <c r="B132" s="43" t="s">
        <v>295</v>
      </c>
      <c r="C132" s="45" t="s">
        <v>27</v>
      </c>
      <c r="D132" s="3"/>
      <c r="E132" s="52">
        <v>2</v>
      </c>
      <c r="F132" s="19">
        <v>0</v>
      </c>
      <c r="G132" s="19">
        <v>0</v>
      </c>
      <c r="H132" s="4">
        <f t="shared" ref="H132:H134" si="59">F132+G132</f>
        <v>0</v>
      </c>
      <c r="I132" s="4">
        <f t="shared" ref="I132:I134" si="60">E132*F132</f>
        <v>0</v>
      </c>
      <c r="J132" s="4">
        <f t="shared" ref="J132:J134" si="61">E132*G132</f>
        <v>0</v>
      </c>
      <c r="K132" s="6">
        <f t="shared" ref="K132:K134" si="62">I132+J132</f>
        <v>0</v>
      </c>
      <c r="L132" s="74"/>
    </row>
    <row r="133" spans="1:15" outlineLevel="1" x14ac:dyDescent="0.35">
      <c r="A133" s="34" t="s">
        <v>160</v>
      </c>
      <c r="B133" s="43" t="s">
        <v>296</v>
      </c>
      <c r="C133" s="45" t="s">
        <v>27</v>
      </c>
      <c r="D133" s="3"/>
      <c r="E133" s="52">
        <v>1</v>
      </c>
      <c r="F133" s="19">
        <v>0</v>
      </c>
      <c r="G133" s="19">
        <v>0</v>
      </c>
      <c r="H133" s="4">
        <f t="shared" si="59"/>
        <v>0</v>
      </c>
      <c r="I133" s="4">
        <f t="shared" si="60"/>
        <v>0</v>
      </c>
      <c r="J133" s="4">
        <f t="shared" si="61"/>
        <v>0</v>
      </c>
      <c r="K133" s="6">
        <f t="shared" si="62"/>
        <v>0</v>
      </c>
      <c r="L133" s="74"/>
    </row>
    <row r="134" spans="1:15" outlineLevel="1" x14ac:dyDescent="0.35">
      <c r="A134" s="34" t="s">
        <v>298</v>
      </c>
      <c r="B134" s="43" t="s">
        <v>297</v>
      </c>
      <c r="C134" s="45" t="s">
        <v>27</v>
      </c>
      <c r="D134" s="3"/>
      <c r="E134" s="52">
        <v>1</v>
      </c>
      <c r="F134" s="19">
        <v>0</v>
      </c>
      <c r="G134" s="19">
        <v>0</v>
      </c>
      <c r="H134" s="4">
        <f t="shared" si="59"/>
        <v>0</v>
      </c>
      <c r="I134" s="4">
        <f t="shared" si="60"/>
        <v>0</v>
      </c>
      <c r="J134" s="4">
        <f t="shared" si="61"/>
        <v>0</v>
      </c>
      <c r="K134" s="6">
        <f t="shared" si="62"/>
        <v>0</v>
      </c>
      <c r="L134" s="74"/>
    </row>
    <row r="135" spans="1:15" x14ac:dyDescent="0.35">
      <c r="A135" s="47" t="s">
        <v>161</v>
      </c>
      <c r="B135" s="48" t="s">
        <v>299</v>
      </c>
      <c r="C135" s="49"/>
      <c r="D135" s="49"/>
      <c r="E135" s="50"/>
      <c r="F135" s="50"/>
      <c r="G135" s="50"/>
      <c r="H135" s="50"/>
      <c r="I135" s="50"/>
      <c r="J135" s="50"/>
      <c r="K135" s="50"/>
      <c r="L135" s="51">
        <f>SUM(K136:K142)</f>
        <v>0</v>
      </c>
    </row>
    <row r="136" spans="1:15" outlineLevel="1" x14ac:dyDescent="0.35">
      <c r="A136" s="67" t="s">
        <v>162</v>
      </c>
      <c r="B136" s="43" t="s">
        <v>289</v>
      </c>
      <c r="C136" s="45" t="s">
        <v>27</v>
      </c>
      <c r="D136" s="3"/>
      <c r="E136" s="52">
        <v>1</v>
      </c>
      <c r="F136" s="19">
        <v>0</v>
      </c>
      <c r="G136" s="19">
        <v>0</v>
      </c>
      <c r="H136" s="4">
        <f t="shared" ref="H136:H141" si="63">F136+G136</f>
        <v>0</v>
      </c>
      <c r="I136" s="4">
        <f t="shared" ref="I136:I141" si="64">E136*F136</f>
        <v>0</v>
      </c>
      <c r="J136" s="4">
        <f t="shared" ref="J136:J141" si="65">E136*G136</f>
        <v>0</v>
      </c>
      <c r="K136" s="6">
        <f t="shared" ref="K136:K141" si="66">I136+J136</f>
        <v>0</v>
      </c>
      <c r="L136" s="74"/>
    </row>
    <row r="137" spans="1:15" ht="25.75" outlineLevel="1" x14ac:dyDescent="0.35">
      <c r="A137" s="67" t="s">
        <v>163</v>
      </c>
      <c r="B137" s="43" t="s">
        <v>204</v>
      </c>
      <c r="C137" s="45" t="s">
        <v>27</v>
      </c>
      <c r="D137" s="3"/>
      <c r="E137" s="52">
        <v>1</v>
      </c>
      <c r="F137" s="19">
        <v>0</v>
      </c>
      <c r="G137" s="19">
        <v>0</v>
      </c>
      <c r="H137" s="4">
        <f t="shared" si="63"/>
        <v>0</v>
      </c>
      <c r="I137" s="4">
        <f t="shared" si="64"/>
        <v>0</v>
      </c>
      <c r="J137" s="4">
        <f t="shared" si="65"/>
        <v>0</v>
      </c>
      <c r="K137" s="6">
        <f t="shared" si="66"/>
        <v>0</v>
      </c>
      <c r="L137" s="74"/>
    </row>
    <row r="138" spans="1:15" ht="25.75" outlineLevel="1" x14ac:dyDescent="0.35">
      <c r="A138" s="67" t="s">
        <v>164</v>
      </c>
      <c r="B138" s="43" t="s">
        <v>300</v>
      </c>
      <c r="C138" s="45" t="s">
        <v>27</v>
      </c>
      <c r="D138" s="3"/>
      <c r="E138" s="52">
        <v>1</v>
      </c>
      <c r="F138" s="19">
        <v>0</v>
      </c>
      <c r="G138" s="19">
        <v>0</v>
      </c>
      <c r="H138" s="4">
        <f t="shared" si="63"/>
        <v>0</v>
      </c>
      <c r="I138" s="4">
        <f t="shared" si="64"/>
        <v>0</v>
      </c>
      <c r="J138" s="4">
        <f t="shared" si="65"/>
        <v>0</v>
      </c>
      <c r="K138" s="6">
        <f t="shared" si="66"/>
        <v>0</v>
      </c>
      <c r="L138" s="74"/>
    </row>
    <row r="139" spans="1:15" ht="25.75" outlineLevel="1" x14ac:dyDescent="0.35">
      <c r="A139" s="67" t="s">
        <v>165</v>
      </c>
      <c r="B139" s="43" t="s">
        <v>301</v>
      </c>
      <c r="C139" s="45" t="s">
        <v>27</v>
      </c>
      <c r="D139" s="3"/>
      <c r="E139" s="52">
        <v>1</v>
      </c>
      <c r="F139" s="19">
        <v>0</v>
      </c>
      <c r="G139" s="19">
        <v>0</v>
      </c>
      <c r="H139" s="4">
        <f t="shared" si="63"/>
        <v>0</v>
      </c>
      <c r="I139" s="4">
        <f t="shared" si="64"/>
        <v>0</v>
      </c>
      <c r="J139" s="4">
        <f t="shared" si="65"/>
        <v>0</v>
      </c>
      <c r="K139" s="6">
        <f t="shared" si="66"/>
        <v>0</v>
      </c>
      <c r="L139" s="74"/>
    </row>
    <row r="140" spans="1:15" outlineLevel="1" x14ac:dyDescent="0.35">
      <c r="A140" s="67" t="s">
        <v>166</v>
      </c>
      <c r="B140" s="43" t="s">
        <v>283</v>
      </c>
      <c r="C140" s="45" t="s">
        <v>27</v>
      </c>
      <c r="D140" s="3"/>
      <c r="E140" s="52">
        <v>5</v>
      </c>
      <c r="F140" s="19">
        <v>0</v>
      </c>
      <c r="G140" s="19">
        <v>0</v>
      </c>
      <c r="H140" s="4">
        <f t="shared" si="63"/>
        <v>0</v>
      </c>
      <c r="I140" s="4">
        <f t="shared" si="64"/>
        <v>0</v>
      </c>
      <c r="J140" s="4">
        <f t="shared" si="65"/>
        <v>0</v>
      </c>
      <c r="K140" s="6">
        <f t="shared" si="66"/>
        <v>0</v>
      </c>
      <c r="L140" s="74"/>
    </row>
    <row r="141" spans="1:15" outlineLevel="1" x14ac:dyDescent="0.35">
      <c r="A141" s="67" t="s">
        <v>167</v>
      </c>
      <c r="B141" s="43" t="s">
        <v>296</v>
      </c>
      <c r="C141" s="45" t="s">
        <v>27</v>
      </c>
      <c r="D141" s="3"/>
      <c r="E141" s="52">
        <v>1</v>
      </c>
      <c r="F141" s="19">
        <v>0</v>
      </c>
      <c r="G141" s="19">
        <v>0</v>
      </c>
      <c r="H141" s="4">
        <f t="shared" si="63"/>
        <v>0</v>
      </c>
      <c r="I141" s="4">
        <f t="shared" si="64"/>
        <v>0</v>
      </c>
      <c r="J141" s="4">
        <f t="shared" si="65"/>
        <v>0</v>
      </c>
      <c r="K141" s="6">
        <f t="shared" si="66"/>
        <v>0</v>
      </c>
      <c r="L141" s="74"/>
    </row>
    <row r="142" spans="1:15" ht="13.4" customHeight="1" outlineLevel="1" x14ac:dyDescent="0.35">
      <c r="A142" s="67" t="s">
        <v>302</v>
      </c>
      <c r="B142" s="43" t="s">
        <v>297</v>
      </c>
      <c r="C142" s="45" t="s">
        <v>27</v>
      </c>
      <c r="D142" s="3"/>
      <c r="E142" s="52">
        <v>1</v>
      </c>
      <c r="F142" s="19">
        <v>0</v>
      </c>
      <c r="G142" s="19">
        <v>0</v>
      </c>
      <c r="H142" s="4">
        <f t="shared" ref="H142" si="67">F142+G142</f>
        <v>0</v>
      </c>
      <c r="I142" s="4">
        <f t="shared" ref="I142" si="68">E142*F142</f>
        <v>0</v>
      </c>
      <c r="J142" s="4">
        <f t="shared" ref="J142" si="69">E142*G142</f>
        <v>0</v>
      </c>
      <c r="K142" s="6">
        <f t="shared" ref="K142" si="70">I142+J142</f>
        <v>0</v>
      </c>
      <c r="L142" s="74"/>
    </row>
    <row r="143" spans="1:15" x14ac:dyDescent="0.35">
      <c r="A143" s="47" t="s">
        <v>303</v>
      </c>
      <c r="B143" s="48" t="s">
        <v>307</v>
      </c>
      <c r="C143" s="49"/>
      <c r="D143" s="49"/>
      <c r="E143" s="50"/>
      <c r="F143" s="50"/>
      <c r="G143" s="50"/>
      <c r="H143" s="50"/>
      <c r="I143" s="51"/>
      <c r="J143" s="51"/>
      <c r="K143" s="51"/>
      <c r="L143" s="51">
        <f>SUM(K144:K153)</f>
        <v>0</v>
      </c>
    </row>
    <row r="144" spans="1:15" outlineLevel="1" x14ac:dyDescent="0.35">
      <c r="A144" s="67" t="s">
        <v>308</v>
      </c>
      <c r="B144" s="43" t="s">
        <v>188</v>
      </c>
      <c r="C144" s="45" t="s">
        <v>27</v>
      </c>
      <c r="D144" s="3"/>
      <c r="E144" s="52">
        <v>1</v>
      </c>
      <c r="F144" s="19">
        <v>0</v>
      </c>
      <c r="G144" s="19">
        <v>0</v>
      </c>
      <c r="H144" s="4">
        <f t="shared" ref="H144" si="71">F144+G144</f>
        <v>0</v>
      </c>
      <c r="I144" s="4">
        <f t="shared" ref="I144" si="72">E144*F144</f>
        <v>0</v>
      </c>
      <c r="J144" s="4">
        <f t="shared" ref="J144" si="73">E144*G144</f>
        <v>0</v>
      </c>
      <c r="K144" s="6">
        <f t="shared" ref="K144" si="74">I144+J144</f>
        <v>0</v>
      </c>
      <c r="L144" s="74"/>
      <c r="O144" s="72"/>
    </row>
    <row r="145" spans="1:15" ht="25.75" outlineLevel="1" x14ac:dyDescent="0.35">
      <c r="A145" s="67" t="s">
        <v>315</v>
      </c>
      <c r="B145" s="43" t="s">
        <v>306</v>
      </c>
      <c r="C145" s="45" t="s">
        <v>27</v>
      </c>
      <c r="D145" s="3"/>
      <c r="E145" s="52">
        <v>1</v>
      </c>
      <c r="F145" s="19">
        <v>0</v>
      </c>
      <c r="G145" s="19">
        <v>0</v>
      </c>
      <c r="H145" s="4">
        <f t="shared" ref="H145" si="75">F145+G145</f>
        <v>0</v>
      </c>
      <c r="I145" s="4">
        <f t="shared" ref="I145" si="76">E145*F145</f>
        <v>0</v>
      </c>
      <c r="J145" s="4">
        <f t="shared" ref="J145" si="77">E145*G145</f>
        <v>0</v>
      </c>
      <c r="K145" s="6">
        <f t="shared" ref="K145" si="78">I145+J145</f>
        <v>0</v>
      </c>
      <c r="L145" s="74"/>
      <c r="O145" s="72"/>
    </row>
    <row r="146" spans="1:15" ht="25.75" outlineLevel="1" x14ac:dyDescent="0.35">
      <c r="A146" s="67" t="s">
        <v>316</v>
      </c>
      <c r="B146" s="43" t="s">
        <v>304</v>
      </c>
      <c r="C146" s="45" t="s">
        <v>27</v>
      </c>
      <c r="D146" s="3"/>
      <c r="E146" s="52">
        <v>1</v>
      </c>
      <c r="F146" s="19">
        <v>0</v>
      </c>
      <c r="G146" s="19">
        <v>0</v>
      </c>
      <c r="H146" s="4">
        <f t="shared" ref="H146:H153" si="79">F146+G146</f>
        <v>0</v>
      </c>
      <c r="I146" s="4">
        <f t="shared" ref="I146:I153" si="80">E146*F146</f>
        <v>0</v>
      </c>
      <c r="J146" s="4">
        <f t="shared" ref="J146:J153" si="81">E146*G146</f>
        <v>0</v>
      </c>
      <c r="K146" s="6">
        <f t="shared" ref="K146:K153" si="82">I146+J146</f>
        <v>0</v>
      </c>
      <c r="L146" s="74"/>
      <c r="O146" s="72"/>
    </row>
    <row r="147" spans="1:15" ht="25.75" outlineLevel="1" x14ac:dyDescent="0.35">
      <c r="A147" s="67" t="s">
        <v>317</v>
      </c>
      <c r="B147" s="43" t="s">
        <v>305</v>
      </c>
      <c r="C147" s="45" t="s">
        <v>27</v>
      </c>
      <c r="D147" s="3"/>
      <c r="E147" s="52">
        <v>1</v>
      </c>
      <c r="F147" s="19">
        <v>0</v>
      </c>
      <c r="G147" s="19">
        <v>0</v>
      </c>
      <c r="H147" s="4">
        <f t="shared" si="79"/>
        <v>0</v>
      </c>
      <c r="I147" s="4">
        <f t="shared" si="80"/>
        <v>0</v>
      </c>
      <c r="J147" s="4">
        <f t="shared" si="81"/>
        <v>0</v>
      </c>
      <c r="K147" s="6">
        <f t="shared" si="82"/>
        <v>0</v>
      </c>
      <c r="L147" s="74"/>
      <c r="O147" s="72"/>
    </row>
    <row r="148" spans="1:15" outlineLevel="1" x14ac:dyDescent="0.35">
      <c r="A148" s="67" t="s">
        <v>318</v>
      </c>
      <c r="B148" s="43" t="s">
        <v>309</v>
      </c>
      <c r="C148" s="45" t="s">
        <v>27</v>
      </c>
      <c r="D148" s="3"/>
      <c r="E148" s="52">
        <v>1</v>
      </c>
      <c r="F148" s="19">
        <v>0</v>
      </c>
      <c r="G148" s="19">
        <v>0</v>
      </c>
      <c r="H148" s="4">
        <f t="shared" si="79"/>
        <v>0</v>
      </c>
      <c r="I148" s="4">
        <f t="shared" si="80"/>
        <v>0</v>
      </c>
      <c r="J148" s="4">
        <f t="shared" si="81"/>
        <v>0</v>
      </c>
      <c r="K148" s="6">
        <f t="shared" si="82"/>
        <v>0</v>
      </c>
      <c r="L148" s="74"/>
      <c r="O148" s="72"/>
    </row>
    <row r="149" spans="1:15" ht="25.75" outlineLevel="1" x14ac:dyDescent="0.35">
      <c r="A149" s="67" t="s">
        <v>319</v>
      </c>
      <c r="B149" s="43" t="s">
        <v>310</v>
      </c>
      <c r="C149" s="45" t="s">
        <v>27</v>
      </c>
      <c r="D149" s="3"/>
      <c r="E149" s="52">
        <v>2</v>
      </c>
      <c r="F149" s="19">
        <v>0</v>
      </c>
      <c r="G149" s="19">
        <v>0</v>
      </c>
      <c r="H149" s="4">
        <f t="shared" si="79"/>
        <v>0</v>
      </c>
      <c r="I149" s="4">
        <f t="shared" si="80"/>
        <v>0</v>
      </c>
      <c r="J149" s="4">
        <f t="shared" si="81"/>
        <v>0</v>
      </c>
      <c r="K149" s="6">
        <f t="shared" si="82"/>
        <v>0</v>
      </c>
      <c r="L149" s="74"/>
      <c r="O149" s="72"/>
    </row>
    <row r="150" spans="1:15" ht="25.75" outlineLevel="1" x14ac:dyDescent="0.35">
      <c r="A150" s="67" t="s">
        <v>320</v>
      </c>
      <c r="B150" s="43" t="s">
        <v>311</v>
      </c>
      <c r="C150" s="45" t="s">
        <v>27</v>
      </c>
      <c r="D150" s="3"/>
      <c r="E150" s="52">
        <v>3</v>
      </c>
      <c r="F150" s="19">
        <v>0</v>
      </c>
      <c r="G150" s="19">
        <v>0</v>
      </c>
      <c r="H150" s="4">
        <f t="shared" si="79"/>
        <v>0</v>
      </c>
      <c r="I150" s="4">
        <f t="shared" si="80"/>
        <v>0</v>
      </c>
      <c r="J150" s="4">
        <f t="shared" si="81"/>
        <v>0</v>
      </c>
      <c r="K150" s="6">
        <f t="shared" si="82"/>
        <v>0</v>
      </c>
      <c r="L150" s="74"/>
      <c r="O150" s="72"/>
    </row>
    <row r="151" spans="1:15" ht="25.75" outlineLevel="1" x14ac:dyDescent="0.35">
      <c r="A151" s="67" t="s">
        <v>321</v>
      </c>
      <c r="B151" s="43" t="s">
        <v>312</v>
      </c>
      <c r="C151" s="45" t="s">
        <v>27</v>
      </c>
      <c r="D151" s="3"/>
      <c r="E151" s="52">
        <v>1</v>
      </c>
      <c r="F151" s="19">
        <v>0</v>
      </c>
      <c r="G151" s="19">
        <v>0</v>
      </c>
      <c r="H151" s="4">
        <f t="shared" si="79"/>
        <v>0</v>
      </c>
      <c r="I151" s="4">
        <f t="shared" si="80"/>
        <v>0</v>
      </c>
      <c r="J151" s="4">
        <f t="shared" si="81"/>
        <v>0</v>
      </c>
      <c r="K151" s="6">
        <f t="shared" si="82"/>
        <v>0</v>
      </c>
      <c r="L151" s="74"/>
      <c r="O151" s="72"/>
    </row>
    <row r="152" spans="1:15" outlineLevel="1" x14ac:dyDescent="0.35">
      <c r="A152" s="67" t="s">
        <v>322</v>
      </c>
      <c r="B152" s="43" t="s">
        <v>313</v>
      </c>
      <c r="C152" s="45" t="s">
        <v>27</v>
      </c>
      <c r="D152" s="3"/>
      <c r="E152" s="52">
        <v>1</v>
      </c>
      <c r="F152" s="19">
        <v>0</v>
      </c>
      <c r="G152" s="19">
        <v>0</v>
      </c>
      <c r="H152" s="4">
        <f t="shared" si="79"/>
        <v>0</v>
      </c>
      <c r="I152" s="4">
        <f t="shared" si="80"/>
        <v>0</v>
      </c>
      <c r="J152" s="4">
        <f t="shared" si="81"/>
        <v>0</v>
      </c>
      <c r="K152" s="6">
        <f t="shared" si="82"/>
        <v>0</v>
      </c>
      <c r="L152" s="74"/>
      <c r="O152" s="72"/>
    </row>
    <row r="153" spans="1:15" ht="25.75" outlineLevel="1" x14ac:dyDescent="0.35">
      <c r="A153" s="67" t="s">
        <v>323</v>
      </c>
      <c r="B153" s="43" t="s">
        <v>314</v>
      </c>
      <c r="C153" s="45" t="s">
        <v>27</v>
      </c>
      <c r="D153" s="3"/>
      <c r="E153" s="52">
        <v>1</v>
      </c>
      <c r="F153" s="19">
        <v>0</v>
      </c>
      <c r="G153" s="19">
        <v>0</v>
      </c>
      <c r="H153" s="4">
        <f t="shared" si="79"/>
        <v>0</v>
      </c>
      <c r="I153" s="4">
        <f t="shared" si="80"/>
        <v>0</v>
      </c>
      <c r="J153" s="4">
        <f t="shared" si="81"/>
        <v>0</v>
      </c>
      <c r="K153" s="6">
        <f t="shared" si="82"/>
        <v>0</v>
      </c>
      <c r="L153" s="74"/>
      <c r="O153" s="72"/>
    </row>
    <row r="154" spans="1:15" ht="24.9" x14ac:dyDescent="0.35">
      <c r="A154" s="47" t="s">
        <v>325</v>
      </c>
      <c r="B154" s="48" t="s">
        <v>324</v>
      </c>
      <c r="C154" s="49"/>
      <c r="D154" s="49"/>
      <c r="E154" s="50"/>
      <c r="F154" s="50"/>
      <c r="G154" s="50"/>
      <c r="H154" s="50"/>
      <c r="I154" s="51"/>
      <c r="J154" s="51"/>
      <c r="K154" s="51"/>
      <c r="L154" s="51">
        <f>SUM(K155:K161)</f>
        <v>0</v>
      </c>
    </row>
    <row r="155" spans="1:15" outlineLevel="1" x14ac:dyDescent="0.35">
      <c r="A155" s="67" t="s">
        <v>338</v>
      </c>
      <c r="B155" s="43" t="s">
        <v>309</v>
      </c>
      <c r="C155" s="45" t="s">
        <v>27</v>
      </c>
      <c r="D155" s="3"/>
      <c r="E155" s="52">
        <v>1</v>
      </c>
      <c r="F155" s="19">
        <v>0</v>
      </c>
      <c r="G155" s="19">
        <v>0</v>
      </c>
      <c r="H155" s="4">
        <f t="shared" ref="H155:H161" si="83">F155+G155</f>
        <v>0</v>
      </c>
      <c r="I155" s="4">
        <f t="shared" ref="I155:I161" si="84">E155*F155</f>
        <v>0</v>
      </c>
      <c r="J155" s="4">
        <f t="shared" ref="J155:J161" si="85">E155*G155</f>
        <v>0</v>
      </c>
      <c r="K155" s="6">
        <f t="shared" ref="K155:K161" si="86">I155+J155</f>
        <v>0</v>
      </c>
      <c r="L155" s="74"/>
    </row>
    <row r="156" spans="1:15" ht="25.75" outlineLevel="1" x14ac:dyDescent="0.35">
      <c r="A156" s="67" t="s">
        <v>339</v>
      </c>
      <c r="B156" s="43" t="s">
        <v>200</v>
      </c>
      <c r="C156" s="45" t="s">
        <v>27</v>
      </c>
      <c r="D156" s="3"/>
      <c r="E156" s="52">
        <v>1</v>
      </c>
      <c r="F156" s="19">
        <v>0</v>
      </c>
      <c r="G156" s="19">
        <v>0</v>
      </c>
      <c r="H156" s="4">
        <f t="shared" si="83"/>
        <v>0</v>
      </c>
      <c r="I156" s="4">
        <f t="shared" si="84"/>
        <v>0</v>
      </c>
      <c r="J156" s="4">
        <f t="shared" si="85"/>
        <v>0</v>
      </c>
      <c r="K156" s="6">
        <f t="shared" si="86"/>
        <v>0</v>
      </c>
      <c r="L156" s="74"/>
    </row>
    <row r="157" spans="1:15" outlineLevel="1" x14ac:dyDescent="0.35">
      <c r="A157" s="67" t="s">
        <v>340</v>
      </c>
      <c r="B157" s="43" t="s">
        <v>188</v>
      </c>
      <c r="C157" s="45" t="s">
        <v>27</v>
      </c>
      <c r="D157" s="3"/>
      <c r="E157" s="52">
        <v>1</v>
      </c>
      <c r="F157" s="19">
        <v>0</v>
      </c>
      <c r="G157" s="19">
        <v>0</v>
      </c>
      <c r="H157" s="4">
        <f t="shared" si="83"/>
        <v>0</v>
      </c>
      <c r="I157" s="4">
        <f t="shared" si="84"/>
        <v>0</v>
      </c>
      <c r="J157" s="4">
        <f t="shared" si="85"/>
        <v>0</v>
      </c>
      <c r="K157" s="6">
        <f t="shared" si="86"/>
        <v>0</v>
      </c>
      <c r="L157" s="74"/>
    </row>
    <row r="158" spans="1:15" outlineLevel="1" x14ac:dyDescent="0.35">
      <c r="A158" s="67" t="s">
        <v>341</v>
      </c>
      <c r="B158" s="43" t="s">
        <v>326</v>
      </c>
      <c r="C158" s="45" t="s">
        <v>27</v>
      </c>
      <c r="D158" s="3"/>
      <c r="E158" s="52">
        <v>1</v>
      </c>
      <c r="F158" s="19">
        <v>0</v>
      </c>
      <c r="G158" s="19">
        <v>0</v>
      </c>
      <c r="H158" s="4">
        <f t="shared" si="83"/>
        <v>0</v>
      </c>
      <c r="I158" s="4">
        <f t="shared" si="84"/>
        <v>0</v>
      </c>
      <c r="J158" s="4">
        <f t="shared" si="85"/>
        <v>0</v>
      </c>
      <c r="K158" s="6">
        <f t="shared" si="86"/>
        <v>0</v>
      </c>
      <c r="L158" s="74"/>
    </row>
    <row r="159" spans="1:15" outlineLevel="1" x14ac:dyDescent="0.35">
      <c r="A159" s="67" t="s">
        <v>342</v>
      </c>
      <c r="B159" s="43" t="s">
        <v>327</v>
      </c>
      <c r="C159" s="45" t="s">
        <v>27</v>
      </c>
      <c r="D159" s="3"/>
      <c r="E159" s="52">
        <v>1</v>
      </c>
      <c r="F159" s="19">
        <v>0</v>
      </c>
      <c r="G159" s="19">
        <v>0</v>
      </c>
      <c r="H159" s="4">
        <f t="shared" si="83"/>
        <v>0</v>
      </c>
      <c r="I159" s="4">
        <f t="shared" si="84"/>
        <v>0</v>
      </c>
      <c r="J159" s="4">
        <f t="shared" si="85"/>
        <v>0</v>
      </c>
      <c r="K159" s="6">
        <f t="shared" si="86"/>
        <v>0</v>
      </c>
      <c r="L159" s="74"/>
    </row>
    <row r="160" spans="1:15" outlineLevel="1" x14ac:dyDescent="0.35">
      <c r="A160" s="67" t="s">
        <v>343</v>
      </c>
      <c r="B160" s="43" t="s">
        <v>313</v>
      </c>
      <c r="C160" s="45" t="s">
        <v>27</v>
      </c>
      <c r="D160" s="3"/>
      <c r="E160" s="52">
        <v>1</v>
      </c>
      <c r="F160" s="19">
        <v>0</v>
      </c>
      <c r="G160" s="19">
        <v>0</v>
      </c>
      <c r="H160" s="4">
        <f t="shared" si="83"/>
        <v>0</v>
      </c>
      <c r="I160" s="4">
        <f t="shared" si="84"/>
        <v>0</v>
      </c>
      <c r="J160" s="4">
        <f t="shared" si="85"/>
        <v>0</v>
      </c>
      <c r="K160" s="6">
        <f t="shared" si="86"/>
        <v>0</v>
      </c>
      <c r="L160" s="74"/>
    </row>
    <row r="161" spans="1:12" outlineLevel="1" x14ac:dyDescent="0.35">
      <c r="A161" s="67" t="s">
        <v>344</v>
      </c>
      <c r="B161" s="43" t="s">
        <v>328</v>
      </c>
      <c r="C161" s="45" t="s">
        <v>27</v>
      </c>
      <c r="D161" s="3"/>
      <c r="E161" s="52">
        <v>1</v>
      </c>
      <c r="F161" s="19">
        <v>0</v>
      </c>
      <c r="G161" s="19">
        <v>0</v>
      </c>
      <c r="H161" s="4">
        <f t="shared" si="83"/>
        <v>0</v>
      </c>
      <c r="I161" s="4">
        <f t="shared" si="84"/>
        <v>0</v>
      </c>
      <c r="J161" s="4">
        <f t="shared" si="85"/>
        <v>0</v>
      </c>
      <c r="K161" s="6">
        <f t="shared" si="86"/>
        <v>0</v>
      </c>
      <c r="L161" s="74"/>
    </row>
    <row r="162" spans="1:12" x14ac:dyDescent="0.35">
      <c r="A162" s="47" t="s">
        <v>329</v>
      </c>
      <c r="B162" s="48" t="s">
        <v>330</v>
      </c>
      <c r="C162" s="49"/>
      <c r="D162" s="49"/>
      <c r="E162" s="50"/>
      <c r="F162" s="50"/>
      <c r="G162" s="50"/>
      <c r="H162" s="50"/>
      <c r="I162" s="51"/>
      <c r="J162" s="51"/>
      <c r="K162" s="51"/>
      <c r="L162" s="51">
        <f>SUM(K163:K164)</f>
        <v>0</v>
      </c>
    </row>
    <row r="163" spans="1:12" s="65" customFormat="1" ht="25.75" outlineLevel="1" x14ac:dyDescent="0.35">
      <c r="A163" s="34" t="s">
        <v>345</v>
      </c>
      <c r="B163" s="43" t="s">
        <v>331</v>
      </c>
      <c r="C163" s="45" t="s">
        <v>27</v>
      </c>
      <c r="D163" s="3"/>
      <c r="E163" s="52">
        <v>1</v>
      </c>
      <c r="F163" s="19">
        <v>0</v>
      </c>
      <c r="G163" s="19">
        <v>0</v>
      </c>
      <c r="H163" s="4">
        <f t="shared" ref="H163:H164" si="87">F163+G163</f>
        <v>0</v>
      </c>
      <c r="I163" s="4">
        <f t="shared" ref="I163:I164" si="88">E163*F163</f>
        <v>0</v>
      </c>
      <c r="J163" s="4">
        <f t="shared" ref="J163:J164" si="89">E163*G163</f>
        <v>0</v>
      </c>
      <c r="K163" s="6">
        <f t="shared" ref="K163:K164" si="90">I163+J163</f>
        <v>0</v>
      </c>
      <c r="L163" s="76"/>
    </row>
    <row r="164" spans="1:12" s="65" customFormat="1" outlineLevel="1" x14ac:dyDescent="0.35">
      <c r="A164" s="34" t="s">
        <v>346</v>
      </c>
      <c r="B164" s="43" t="s">
        <v>197</v>
      </c>
      <c r="C164" s="45" t="s">
        <v>27</v>
      </c>
      <c r="D164" s="3"/>
      <c r="E164" s="52">
        <v>1</v>
      </c>
      <c r="F164" s="19">
        <v>0</v>
      </c>
      <c r="G164" s="19">
        <v>0</v>
      </c>
      <c r="H164" s="4">
        <f t="shared" si="87"/>
        <v>0</v>
      </c>
      <c r="I164" s="4">
        <f t="shared" si="88"/>
        <v>0</v>
      </c>
      <c r="J164" s="4">
        <f t="shared" si="89"/>
        <v>0</v>
      </c>
      <c r="K164" s="6">
        <f t="shared" si="90"/>
        <v>0</v>
      </c>
      <c r="L164" s="76"/>
    </row>
    <row r="165" spans="1:12" x14ac:dyDescent="0.35">
      <c r="A165" s="47" t="s">
        <v>332</v>
      </c>
      <c r="B165" s="48" t="s">
        <v>333</v>
      </c>
      <c r="C165" s="49"/>
      <c r="D165" s="49"/>
      <c r="E165" s="50"/>
      <c r="F165" s="50"/>
      <c r="G165" s="50"/>
      <c r="H165" s="50"/>
      <c r="I165" s="51"/>
      <c r="J165" s="51"/>
      <c r="K165" s="51"/>
      <c r="L165" s="51">
        <f>SUM(K166:K167)</f>
        <v>0</v>
      </c>
    </row>
    <row r="166" spans="1:12" s="65" customFormat="1" ht="25.75" outlineLevel="1" x14ac:dyDescent="0.35">
      <c r="A166" s="34" t="s">
        <v>347</v>
      </c>
      <c r="B166" s="43" t="s">
        <v>334</v>
      </c>
      <c r="C166" s="45" t="s">
        <v>27</v>
      </c>
      <c r="D166" s="3"/>
      <c r="E166" s="52">
        <v>1</v>
      </c>
      <c r="F166" s="19">
        <v>0</v>
      </c>
      <c r="G166" s="19">
        <v>0</v>
      </c>
      <c r="H166" s="4">
        <f t="shared" ref="H166:H167" si="91">F166+G166</f>
        <v>0</v>
      </c>
      <c r="I166" s="4">
        <f t="shared" ref="I166:I167" si="92">E166*F166</f>
        <v>0</v>
      </c>
      <c r="J166" s="4">
        <f t="shared" ref="J166:J167" si="93">E166*G166</f>
        <v>0</v>
      </c>
      <c r="K166" s="6">
        <f t="shared" ref="K166:K167" si="94">I166+J166</f>
        <v>0</v>
      </c>
      <c r="L166" s="76"/>
    </row>
    <row r="167" spans="1:12" s="65" customFormat="1" ht="25.75" outlineLevel="1" x14ac:dyDescent="0.35">
      <c r="A167" s="34" t="s">
        <v>348</v>
      </c>
      <c r="B167" s="43" t="s">
        <v>204</v>
      </c>
      <c r="C167" s="45" t="s">
        <v>27</v>
      </c>
      <c r="D167" s="3"/>
      <c r="E167" s="52">
        <v>1</v>
      </c>
      <c r="F167" s="19">
        <v>0</v>
      </c>
      <c r="G167" s="19">
        <v>0</v>
      </c>
      <c r="H167" s="4">
        <f t="shared" si="91"/>
        <v>0</v>
      </c>
      <c r="I167" s="4">
        <f t="shared" si="92"/>
        <v>0</v>
      </c>
      <c r="J167" s="4">
        <f t="shared" si="93"/>
        <v>0</v>
      </c>
      <c r="K167" s="6">
        <f t="shared" si="94"/>
        <v>0</v>
      </c>
      <c r="L167" s="76"/>
    </row>
    <row r="168" spans="1:12" ht="14.15" x14ac:dyDescent="0.35">
      <c r="A168" s="35"/>
      <c r="B168" s="30" t="s">
        <v>349</v>
      </c>
      <c r="C168" s="29"/>
      <c r="D168" s="29"/>
      <c r="E168" s="29"/>
      <c r="F168" s="31"/>
      <c r="G168" s="29"/>
      <c r="H168" s="29"/>
      <c r="I168" s="32">
        <f>SUM(I15:I167)</f>
        <v>0</v>
      </c>
      <c r="J168" s="32">
        <f>SUM(J15:J167)</f>
        <v>0</v>
      </c>
      <c r="K168" s="32">
        <f>SUM(K15:K167)</f>
        <v>0</v>
      </c>
    </row>
    <row r="169" spans="1:12" s="65" customFormat="1" ht="14.15" x14ac:dyDescent="0.35">
      <c r="A169" s="68"/>
      <c r="B169" s="69"/>
      <c r="C169" s="68"/>
      <c r="D169" s="68"/>
      <c r="E169" s="68"/>
      <c r="F169" s="70"/>
      <c r="G169" s="68"/>
      <c r="H169" s="68"/>
      <c r="I169" s="71"/>
      <c r="J169" s="71"/>
      <c r="K169" s="71"/>
      <c r="L169" s="64"/>
    </row>
    <row r="170" spans="1:12" ht="14.6" x14ac:dyDescent="0.4">
      <c r="A170" s="24"/>
      <c r="B170" s="25"/>
      <c r="C170" s="24"/>
      <c r="D170" s="24"/>
      <c r="E170" s="24"/>
      <c r="F170" s="24"/>
      <c r="G170"/>
      <c r="H170"/>
      <c r="I170" s="24"/>
      <c r="J170" s="24"/>
      <c r="K170" s="26"/>
    </row>
    <row r="171" spans="1:12" x14ac:dyDescent="0.35">
      <c r="A171" s="8" t="s">
        <v>25</v>
      </c>
      <c r="H171" s="61"/>
      <c r="L171" s="8"/>
    </row>
    <row r="172" spans="1:12" x14ac:dyDescent="0.35">
      <c r="A172" s="20">
        <v>1</v>
      </c>
      <c r="B172" s="8" t="s">
        <v>36</v>
      </c>
      <c r="H172" s="61"/>
      <c r="L172" s="8"/>
    </row>
    <row r="173" spans="1:12" ht="34.200000000000003" customHeight="1" x14ac:dyDescent="0.35">
      <c r="A173" s="20">
        <v>2</v>
      </c>
      <c r="B173" s="99" t="s">
        <v>336</v>
      </c>
      <c r="C173" s="99"/>
      <c r="D173" s="99"/>
      <c r="E173" s="99"/>
      <c r="F173" s="99"/>
      <c r="G173" s="99"/>
      <c r="H173" s="99"/>
      <c r="I173" s="99"/>
      <c r="J173" s="99"/>
      <c r="K173" s="99"/>
      <c r="L173" s="99"/>
    </row>
    <row r="174" spans="1:12" x14ac:dyDescent="0.35">
      <c r="A174" s="20">
        <v>3</v>
      </c>
      <c r="B174" s="8" t="s">
        <v>335</v>
      </c>
      <c r="H174" s="61"/>
      <c r="L174" s="8"/>
    </row>
    <row r="175" spans="1:12" x14ac:dyDescent="0.35">
      <c r="A175" s="20">
        <v>4</v>
      </c>
      <c r="B175" s="8" t="s">
        <v>26</v>
      </c>
      <c r="H175" s="61"/>
      <c r="L175" s="8"/>
    </row>
    <row r="176" spans="1:12" x14ac:dyDescent="0.35">
      <c r="H176" s="61"/>
      <c r="L176" s="8"/>
    </row>
    <row r="177" spans="1:12" x14ac:dyDescent="0.35">
      <c r="H177" s="61"/>
      <c r="L177" s="8"/>
    </row>
    <row r="178" spans="1:12" x14ac:dyDescent="0.35">
      <c r="A178" s="13" t="s">
        <v>9</v>
      </c>
      <c r="H178" s="61"/>
    </row>
    <row r="179" spans="1:12" ht="28.2" customHeight="1" x14ac:dyDescent="0.35">
      <c r="A179" s="21">
        <v>1</v>
      </c>
      <c r="B179" s="103" t="s">
        <v>37</v>
      </c>
      <c r="C179" s="104"/>
      <c r="D179" s="104"/>
      <c r="E179" s="105"/>
      <c r="F179" s="86"/>
      <c r="G179" s="87"/>
      <c r="H179" s="88"/>
    </row>
    <row r="180" spans="1:12" ht="23.4" customHeight="1" x14ac:dyDescent="0.35">
      <c r="A180" s="21">
        <v>2</v>
      </c>
      <c r="B180" s="89" t="s">
        <v>38</v>
      </c>
      <c r="C180" s="89"/>
      <c r="D180" s="89"/>
      <c r="E180" s="89"/>
      <c r="F180" s="86" t="s">
        <v>39</v>
      </c>
      <c r="G180" s="87"/>
      <c r="H180" s="88"/>
    </row>
    <row r="181" spans="1:12" ht="82.85" customHeight="1" x14ac:dyDescent="0.35">
      <c r="A181" s="21">
        <v>3</v>
      </c>
      <c r="B181" s="89" t="s">
        <v>11</v>
      </c>
      <c r="C181" s="89"/>
      <c r="D181" s="89"/>
      <c r="E181" s="89"/>
      <c r="F181" s="96" t="s">
        <v>40</v>
      </c>
      <c r="G181" s="97"/>
      <c r="H181" s="98"/>
    </row>
    <row r="182" spans="1:12" x14ac:dyDescent="0.35">
      <c r="A182" s="22" t="s">
        <v>41</v>
      </c>
      <c r="B182" s="101" t="s">
        <v>13</v>
      </c>
      <c r="C182" s="101"/>
      <c r="D182" s="101"/>
      <c r="E182" s="101"/>
      <c r="F182" s="86" t="s">
        <v>12</v>
      </c>
      <c r="G182" s="87"/>
      <c r="H182" s="88"/>
    </row>
    <row r="183" spans="1:12" x14ac:dyDescent="0.35">
      <c r="A183" s="22" t="s">
        <v>42</v>
      </c>
      <c r="B183" s="101" t="s">
        <v>14</v>
      </c>
      <c r="C183" s="101"/>
      <c r="D183" s="101"/>
      <c r="E183" s="101"/>
      <c r="F183" s="86" t="s">
        <v>12</v>
      </c>
      <c r="G183" s="87"/>
      <c r="H183" s="88"/>
    </row>
    <row r="184" spans="1:12" x14ac:dyDescent="0.35">
      <c r="A184" s="22" t="s">
        <v>43</v>
      </c>
      <c r="B184" s="101" t="s">
        <v>15</v>
      </c>
      <c r="C184" s="101"/>
      <c r="D184" s="101"/>
      <c r="E184" s="101"/>
      <c r="F184" s="86" t="s">
        <v>12</v>
      </c>
      <c r="G184" s="87"/>
      <c r="H184" s="88"/>
    </row>
    <row r="185" spans="1:12" ht="25.85" customHeight="1" x14ac:dyDescent="0.35">
      <c r="A185" s="21">
        <v>4</v>
      </c>
      <c r="B185" s="89" t="s">
        <v>44</v>
      </c>
      <c r="C185" s="89"/>
      <c r="D185" s="89"/>
      <c r="E185" s="89"/>
      <c r="F185" s="96"/>
      <c r="G185" s="97"/>
      <c r="H185" s="98"/>
    </row>
    <row r="186" spans="1:12" ht="79.849999999999994" customHeight="1" x14ac:dyDescent="0.35">
      <c r="A186" s="22" t="s">
        <v>45</v>
      </c>
      <c r="B186" s="83" t="s">
        <v>46</v>
      </c>
      <c r="C186" s="84"/>
      <c r="D186" s="84"/>
      <c r="E186" s="85"/>
      <c r="F186" s="93" t="s">
        <v>47</v>
      </c>
      <c r="G186" s="94"/>
      <c r="H186" s="95"/>
    </row>
    <row r="187" spans="1:12" ht="80.400000000000006" customHeight="1" x14ac:dyDescent="0.35">
      <c r="A187" s="22" t="s">
        <v>48</v>
      </c>
      <c r="B187" s="83" t="s">
        <v>49</v>
      </c>
      <c r="C187" s="84"/>
      <c r="D187" s="84"/>
      <c r="E187" s="85"/>
      <c r="F187" s="93" t="s">
        <v>50</v>
      </c>
      <c r="G187" s="94"/>
      <c r="H187" s="95"/>
    </row>
    <row r="188" spans="1:12" ht="63" customHeight="1" x14ac:dyDescent="0.35">
      <c r="A188" s="21">
        <v>5</v>
      </c>
      <c r="B188" s="83" t="s">
        <v>51</v>
      </c>
      <c r="C188" s="84"/>
      <c r="D188" s="84"/>
      <c r="E188" s="85"/>
      <c r="F188" s="93" t="s">
        <v>52</v>
      </c>
      <c r="G188" s="94"/>
      <c r="H188" s="95"/>
    </row>
    <row r="189" spans="1:12" ht="67.2" customHeight="1" x14ac:dyDescent="0.35">
      <c r="A189" s="21">
        <v>6</v>
      </c>
      <c r="B189" s="89" t="s">
        <v>53</v>
      </c>
      <c r="C189" s="89"/>
      <c r="D189" s="89"/>
      <c r="E189" s="89"/>
      <c r="F189" s="86" t="s">
        <v>16</v>
      </c>
      <c r="G189" s="87"/>
      <c r="H189" s="88"/>
    </row>
    <row r="190" spans="1:12" ht="37.85" customHeight="1" x14ac:dyDescent="0.35">
      <c r="A190" s="21">
        <v>7</v>
      </c>
      <c r="B190" s="89" t="s">
        <v>54</v>
      </c>
      <c r="C190" s="89"/>
      <c r="D190" s="89"/>
      <c r="E190" s="89"/>
      <c r="F190" s="93" t="s">
        <v>55</v>
      </c>
      <c r="G190" s="94"/>
      <c r="H190" s="95"/>
    </row>
    <row r="191" spans="1:12" ht="37.85" customHeight="1" x14ac:dyDescent="0.35">
      <c r="A191" s="21">
        <v>8</v>
      </c>
      <c r="B191" s="83" t="s">
        <v>10</v>
      </c>
      <c r="C191" s="84"/>
      <c r="D191" s="84"/>
      <c r="E191" s="85"/>
      <c r="F191" s="93" t="s">
        <v>56</v>
      </c>
      <c r="G191" s="94"/>
      <c r="H191" s="95"/>
    </row>
    <row r="192" spans="1:12" ht="33" customHeight="1" x14ac:dyDescent="0.35">
      <c r="A192" s="21">
        <v>9</v>
      </c>
      <c r="B192" s="89" t="s">
        <v>57</v>
      </c>
      <c r="C192" s="89"/>
      <c r="D192" s="89"/>
      <c r="E192" s="89"/>
      <c r="F192" s="93" t="s">
        <v>58</v>
      </c>
      <c r="G192" s="94"/>
      <c r="H192" s="95"/>
    </row>
    <row r="193" spans="1:8" ht="30" customHeight="1" x14ac:dyDescent="0.35">
      <c r="A193" s="21">
        <v>10</v>
      </c>
      <c r="B193" s="89" t="s">
        <v>337</v>
      </c>
      <c r="C193" s="89"/>
      <c r="D193" s="89"/>
      <c r="E193" s="89"/>
      <c r="F193" s="90" t="s">
        <v>16</v>
      </c>
      <c r="G193" s="91"/>
      <c r="H193" s="92"/>
    </row>
    <row r="194" spans="1:8" ht="28.85" customHeight="1" x14ac:dyDescent="0.35">
      <c r="A194" s="21">
        <v>11</v>
      </c>
      <c r="B194" s="89" t="s">
        <v>59</v>
      </c>
      <c r="C194" s="89"/>
      <c r="D194" s="89"/>
      <c r="E194" s="89"/>
      <c r="F194" s="90" t="s">
        <v>16</v>
      </c>
      <c r="G194" s="91"/>
      <c r="H194" s="92"/>
    </row>
    <row r="195" spans="1:8" x14ac:dyDescent="0.35">
      <c r="A195" s="21">
        <v>12</v>
      </c>
      <c r="B195" s="83" t="s">
        <v>60</v>
      </c>
      <c r="C195" s="84"/>
      <c r="D195" s="84"/>
      <c r="E195" s="85"/>
      <c r="F195" s="90" t="s">
        <v>16</v>
      </c>
      <c r="G195" s="91"/>
      <c r="H195" s="92"/>
    </row>
    <row r="196" spans="1:8" ht="40.85" customHeight="1" x14ac:dyDescent="0.35">
      <c r="A196" s="21">
        <v>13</v>
      </c>
      <c r="B196" s="83" t="s">
        <v>61</v>
      </c>
      <c r="C196" s="84"/>
      <c r="D196" s="84"/>
      <c r="E196" s="85"/>
      <c r="F196" s="90" t="s">
        <v>16</v>
      </c>
      <c r="G196" s="91"/>
      <c r="H196" s="92"/>
    </row>
    <row r="197" spans="1:8" ht="29.4" customHeight="1" x14ac:dyDescent="0.35">
      <c r="A197" s="21">
        <v>14</v>
      </c>
      <c r="B197" s="83" t="s">
        <v>62</v>
      </c>
      <c r="C197" s="84"/>
      <c r="D197" s="84"/>
      <c r="E197" s="85"/>
      <c r="F197" s="90" t="s">
        <v>16</v>
      </c>
      <c r="G197" s="91"/>
      <c r="H197" s="92"/>
    </row>
    <row r="198" spans="1:8" ht="25.85" customHeight="1" x14ac:dyDescent="0.35">
      <c r="A198" s="21">
        <v>15</v>
      </c>
      <c r="B198" s="83" t="s">
        <v>63</v>
      </c>
      <c r="C198" s="84"/>
      <c r="D198" s="84"/>
      <c r="E198" s="85"/>
      <c r="F198" s="90" t="s">
        <v>16</v>
      </c>
      <c r="G198" s="91"/>
      <c r="H198" s="92"/>
    </row>
    <row r="199" spans="1:8" ht="40.85" customHeight="1" x14ac:dyDescent="0.35">
      <c r="A199" s="21">
        <v>16</v>
      </c>
      <c r="B199" s="83" t="s">
        <v>64</v>
      </c>
      <c r="C199" s="84"/>
      <c r="D199" s="84"/>
      <c r="E199" s="85"/>
      <c r="F199" s="93" t="s">
        <v>65</v>
      </c>
      <c r="G199" s="94"/>
      <c r="H199" s="95"/>
    </row>
    <row r="200" spans="1:8" ht="37.200000000000003" customHeight="1" x14ac:dyDescent="0.35">
      <c r="A200" s="21">
        <v>17</v>
      </c>
      <c r="B200" s="83" t="s">
        <v>66</v>
      </c>
      <c r="C200" s="84"/>
      <c r="D200" s="84"/>
      <c r="E200" s="85"/>
      <c r="F200" s="93" t="s">
        <v>67</v>
      </c>
      <c r="G200" s="94"/>
      <c r="H200" s="95"/>
    </row>
    <row r="201" spans="1:8" ht="55.2" customHeight="1" x14ac:dyDescent="0.35">
      <c r="A201" s="21">
        <v>18</v>
      </c>
      <c r="B201" s="83" t="s">
        <v>68</v>
      </c>
      <c r="C201" s="84"/>
      <c r="D201" s="84"/>
      <c r="E201" s="85"/>
      <c r="F201" s="96" t="s">
        <v>69</v>
      </c>
      <c r="G201" s="97"/>
      <c r="H201" s="98"/>
    </row>
    <row r="202" spans="1:8" ht="45" customHeight="1" x14ac:dyDescent="0.35">
      <c r="A202" s="21">
        <v>19</v>
      </c>
      <c r="B202" s="83" t="s">
        <v>70</v>
      </c>
      <c r="C202" s="84"/>
      <c r="D202" s="84"/>
      <c r="E202" s="85"/>
      <c r="F202" s="93" t="s">
        <v>71</v>
      </c>
      <c r="G202" s="94"/>
      <c r="H202" s="95"/>
    </row>
    <row r="203" spans="1:8" ht="25.2" customHeight="1" x14ac:dyDescent="0.35">
      <c r="A203" s="21">
        <v>20</v>
      </c>
      <c r="B203" s="83" t="s">
        <v>72</v>
      </c>
      <c r="C203" s="84"/>
      <c r="D203" s="84"/>
      <c r="E203" s="85"/>
      <c r="F203" s="96" t="s">
        <v>73</v>
      </c>
      <c r="G203" s="97"/>
      <c r="H203" s="98"/>
    </row>
    <row r="204" spans="1:8" customFormat="1" ht="19.95" customHeight="1" x14ac:dyDescent="0.4">
      <c r="A204" s="22" t="s">
        <v>74</v>
      </c>
      <c r="B204" s="83" t="s">
        <v>75</v>
      </c>
      <c r="C204" s="84"/>
      <c r="D204" s="84"/>
      <c r="E204" s="85"/>
      <c r="F204" s="96" t="s">
        <v>76</v>
      </c>
      <c r="G204" s="97"/>
      <c r="H204" s="98"/>
    </row>
    <row r="205" spans="1:8" x14ac:dyDescent="0.35">
      <c r="A205" s="21">
        <v>21</v>
      </c>
      <c r="B205" s="83" t="s">
        <v>77</v>
      </c>
      <c r="C205" s="84"/>
      <c r="D205" s="84"/>
      <c r="E205" s="85"/>
      <c r="F205" s="93" t="s">
        <v>78</v>
      </c>
      <c r="G205" s="94"/>
      <c r="H205" s="95"/>
    </row>
    <row r="206" spans="1:8" x14ac:dyDescent="0.35">
      <c r="A206" s="21">
        <v>22</v>
      </c>
      <c r="B206" s="83" t="s">
        <v>79</v>
      </c>
      <c r="C206" s="84"/>
      <c r="D206" s="84"/>
      <c r="E206" s="85"/>
      <c r="F206" s="93" t="s">
        <v>120</v>
      </c>
      <c r="G206" s="94"/>
      <c r="H206" s="95"/>
    </row>
    <row r="207" spans="1:8" x14ac:dyDescent="0.35">
      <c r="A207" s="21">
        <v>23</v>
      </c>
      <c r="B207" s="83" t="s">
        <v>80</v>
      </c>
      <c r="C207" s="84"/>
      <c r="D207" s="84"/>
      <c r="E207" s="85"/>
      <c r="F207" s="93" t="s">
        <v>81</v>
      </c>
      <c r="G207" s="94"/>
      <c r="H207" s="95"/>
    </row>
    <row r="208" spans="1:8" x14ac:dyDescent="0.35">
      <c r="A208" s="21">
        <v>24</v>
      </c>
      <c r="B208" s="83" t="s">
        <v>82</v>
      </c>
      <c r="C208" s="84"/>
      <c r="D208" s="84"/>
      <c r="E208" s="85"/>
      <c r="F208" s="93" t="s">
        <v>83</v>
      </c>
      <c r="G208" s="94"/>
      <c r="H208" s="95"/>
    </row>
    <row r="209" spans="1:12" x14ac:dyDescent="0.35">
      <c r="A209" s="21">
        <v>25</v>
      </c>
      <c r="B209" s="83" t="s">
        <v>84</v>
      </c>
      <c r="C209" s="84"/>
      <c r="D209" s="84"/>
      <c r="E209" s="85"/>
      <c r="F209" s="90" t="s">
        <v>85</v>
      </c>
      <c r="G209" s="91"/>
      <c r="H209" s="92"/>
    </row>
    <row r="210" spans="1:12" x14ac:dyDescent="0.35">
      <c r="A210" s="21">
        <v>26</v>
      </c>
      <c r="B210" s="83" t="s">
        <v>86</v>
      </c>
      <c r="C210" s="84"/>
      <c r="D210" s="84"/>
      <c r="E210" s="85"/>
      <c r="F210" s="90" t="s">
        <v>16</v>
      </c>
      <c r="G210" s="91"/>
      <c r="H210" s="92"/>
    </row>
    <row r="211" spans="1:12" ht="27" customHeight="1" x14ac:dyDescent="0.35">
      <c r="A211" s="21">
        <v>27</v>
      </c>
      <c r="B211" s="83" t="s">
        <v>87</v>
      </c>
      <c r="C211" s="84"/>
      <c r="D211" s="84"/>
      <c r="E211" s="85"/>
      <c r="F211" s="90" t="s">
        <v>16</v>
      </c>
      <c r="G211" s="91"/>
      <c r="H211" s="92"/>
    </row>
    <row r="212" spans="1:12" ht="25.2" customHeight="1" x14ac:dyDescent="0.35">
      <c r="A212" s="21">
        <v>28</v>
      </c>
      <c r="B212" s="83" t="s">
        <v>88</v>
      </c>
      <c r="C212" s="84"/>
      <c r="D212" s="84"/>
      <c r="E212" s="85"/>
      <c r="F212" s="90"/>
      <c r="G212" s="91"/>
      <c r="H212" s="92"/>
    </row>
    <row r="213" spans="1:12" x14ac:dyDescent="0.35">
      <c r="A213" s="21">
        <v>29</v>
      </c>
      <c r="B213" s="83" t="s">
        <v>89</v>
      </c>
      <c r="C213" s="84"/>
      <c r="D213" s="84"/>
      <c r="E213" s="85"/>
      <c r="F213" s="90" t="s">
        <v>16</v>
      </c>
      <c r="G213" s="91"/>
      <c r="H213" s="92"/>
    </row>
    <row r="214" spans="1:12" ht="25.85" customHeight="1" x14ac:dyDescent="0.35">
      <c r="A214" s="21">
        <v>30</v>
      </c>
      <c r="B214" s="83" t="s">
        <v>30</v>
      </c>
      <c r="C214" s="84"/>
      <c r="D214" s="84"/>
      <c r="E214" s="85"/>
      <c r="F214" s="53"/>
      <c r="G214" s="54"/>
      <c r="H214" s="55"/>
    </row>
    <row r="215" spans="1:12" ht="14.4" customHeight="1" x14ac:dyDescent="0.35">
      <c r="A215" s="21">
        <v>31</v>
      </c>
      <c r="B215" s="83" t="s">
        <v>90</v>
      </c>
      <c r="C215" s="84"/>
      <c r="D215" s="84"/>
      <c r="E215" s="85"/>
      <c r="F215" s="86" t="s">
        <v>16</v>
      </c>
      <c r="G215" s="87"/>
      <c r="H215" s="88"/>
    </row>
    <row r="216" spans="1:12" x14ac:dyDescent="0.35">
      <c r="A216" s="21">
        <v>32</v>
      </c>
      <c r="B216" s="83" t="s">
        <v>17</v>
      </c>
      <c r="C216" s="84"/>
      <c r="D216" s="84"/>
      <c r="E216" s="85"/>
      <c r="F216" s="86" t="s">
        <v>16</v>
      </c>
      <c r="G216" s="87"/>
      <c r="H216" s="88"/>
    </row>
    <row r="217" spans="1:12" x14ac:dyDescent="0.35">
      <c r="A217" s="21">
        <v>33</v>
      </c>
      <c r="B217" s="89" t="s">
        <v>91</v>
      </c>
      <c r="C217" s="89"/>
      <c r="D217" s="89"/>
      <c r="E217" s="89"/>
      <c r="F217" s="86"/>
      <c r="G217" s="87"/>
      <c r="H217" s="88"/>
    </row>
    <row r="218" spans="1:12" x14ac:dyDescent="0.35">
      <c r="B218" s="9"/>
      <c r="H218" s="61"/>
    </row>
    <row r="219" spans="1:12" x14ac:dyDescent="0.35">
      <c r="B219" s="9"/>
      <c r="H219" s="61"/>
    </row>
    <row r="220" spans="1:12" x14ac:dyDescent="0.35">
      <c r="H220" s="61"/>
    </row>
    <row r="221" spans="1:12" x14ac:dyDescent="0.35">
      <c r="B221" s="8" t="s">
        <v>18</v>
      </c>
      <c r="C221" s="8" t="s">
        <v>19</v>
      </c>
      <c r="G221" s="8" t="s">
        <v>20</v>
      </c>
      <c r="H221" s="61"/>
    </row>
    <row r="222" spans="1:12" s="23" customFormat="1" x14ac:dyDescent="0.4">
      <c r="B222" s="23" t="s">
        <v>21</v>
      </c>
      <c r="C222" s="23" t="s">
        <v>22</v>
      </c>
      <c r="G222" s="23" t="s">
        <v>23</v>
      </c>
      <c r="H222" s="62"/>
      <c r="L222" s="37"/>
    </row>
    <row r="223" spans="1:12" x14ac:dyDescent="0.35">
      <c r="H223" s="61"/>
    </row>
    <row r="224" spans="1:12" x14ac:dyDescent="0.35">
      <c r="B224" s="8" t="s">
        <v>24</v>
      </c>
      <c r="H224" s="61"/>
    </row>
    <row r="225" s="63" customFormat="1" ht="14.15" x14ac:dyDescent="0.35"/>
    <row r="226" s="63" customFormat="1" ht="14.15" x14ac:dyDescent="0.35"/>
  </sheetData>
  <mergeCells count="89">
    <mergeCell ref="I10:K10"/>
    <mergeCell ref="B179:E179"/>
    <mergeCell ref="F179:H179"/>
    <mergeCell ref="B180:E180"/>
    <mergeCell ref="F180:H180"/>
    <mergeCell ref="B173:L173"/>
    <mergeCell ref="L10:L11"/>
    <mergeCell ref="F189:H189"/>
    <mergeCell ref="B186:E186"/>
    <mergeCell ref="F186:H186"/>
    <mergeCell ref="B187:E187"/>
    <mergeCell ref="F187:H187"/>
    <mergeCell ref="B188:E188"/>
    <mergeCell ref="F188:H188"/>
    <mergeCell ref="A10:A11"/>
    <mergeCell ref="B10:B11"/>
    <mergeCell ref="C10:C11"/>
    <mergeCell ref="D10:D11"/>
    <mergeCell ref="E10:E11"/>
    <mergeCell ref="B190:E190"/>
    <mergeCell ref="F190:H190"/>
    <mergeCell ref="B1:H1"/>
    <mergeCell ref="F10:H10"/>
    <mergeCell ref="B181:E181"/>
    <mergeCell ref="F181:H181"/>
    <mergeCell ref="B182:E182"/>
    <mergeCell ref="F182:H182"/>
    <mergeCell ref="B183:E183"/>
    <mergeCell ref="F183:H183"/>
    <mergeCell ref="B184:E184"/>
    <mergeCell ref="F184:H184"/>
    <mergeCell ref="B185:E185"/>
    <mergeCell ref="F185:H185"/>
    <mergeCell ref="B8:J8"/>
    <mergeCell ref="B189:E189"/>
    <mergeCell ref="B191:E191"/>
    <mergeCell ref="F191:H191"/>
    <mergeCell ref="B192:E192"/>
    <mergeCell ref="F192:H192"/>
    <mergeCell ref="B193:E193"/>
    <mergeCell ref="F193:H193"/>
    <mergeCell ref="B194:E194"/>
    <mergeCell ref="F194:H194"/>
    <mergeCell ref="B195:E195"/>
    <mergeCell ref="F195:H195"/>
    <mergeCell ref="B196:E196"/>
    <mergeCell ref="F196:H196"/>
    <mergeCell ref="B197:E197"/>
    <mergeCell ref="F197:H197"/>
    <mergeCell ref="B198:E198"/>
    <mergeCell ref="F198:H198"/>
    <mergeCell ref="B199:E199"/>
    <mergeCell ref="F199:H199"/>
    <mergeCell ref="B200:E200"/>
    <mergeCell ref="F200:H200"/>
    <mergeCell ref="B201:E201"/>
    <mergeCell ref="F201:H201"/>
    <mergeCell ref="B202:E202"/>
    <mergeCell ref="F202:H202"/>
    <mergeCell ref="F208:H208"/>
    <mergeCell ref="B203:E203"/>
    <mergeCell ref="F203:H203"/>
    <mergeCell ref="B204:E204"/>
    <mergeCell ref="F204:H204"/>
    <mergeCell ref="B205:E205"/>
    <mergeCell ref="F205:H205"/>
    <mergeCell ref="B217:E217"/>
    <mergeCell ref="F217:H217"/>
    <mergeCell ref="B212:E212"/>
    <mergeCell ref="F212:H212"/>
    <mergeCell ref="B213:E213"/>
    <mergeCell ref="F213:H213"/>
    <mergeCell ref="B214:E214"/>
    <mergeCell ref="B7:J7"/>
    <mergeCell ref="B215:E215"/>
    <mergeCell ref="F215:H215"/>
    <mergeCell ref="B216:E216"/>
    <mergeCell ref="F216:H216"/>
    <mergeCell ref="B209:E209"/>
    <mergeCell ref="F209:H209"/>
    <mergeCell ref="B210:E210"/>
    <mergeCell ref="F210:H210"/>
    <mergeCell ref="B211:E211"/>
    <mergeCell ref="F211:H211"/>
    <mergeCell ref="B206:E206"/>
    <mergeCell ref="F206:H206"/>
    <mergeCell ref="B207:E207"/>
    <mergeCell ref="F207:H207"/>
    <mergeCell ref="B208:E208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Благ-во ДОУ Жаворонки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Студент Товарищ</dc:creator>
  <cp:lastModifiedBy>Дожа Оксана Валерьевна</cp:lastModifiedBy>
  <dcterms:created xsi:type="dcterms:W3CDTF">2015-06-05T18:19:34Z</dcterms:created>
  <dcterms:modified xsi:type="dcterms:W3CDTF">2026-06-15T07:42:43Z</dcterms:modified>
</cp:coreProperties>
</file>